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activeTab="2"/>
  </bookViews>
  <sheets>
    <sheet name="Табл. 1 Пределы обнаружения" sheetId="3" r:id="rId1"/>
    <sheet name="Табл. 2 Фосфаты РЗЭ" sheetId="1" r:id="rId2"/>
    <sheet name="Табл. 3 РЗЭ в жиле и песчаниках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B26" i="1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CH48" i="1" l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CN48" i="1"/>
  <c r="CM48" i="1"/>
  <c r="CL48" i="1"/>
  <c r="CK48" i="1"/>
  <c r="CJ48" i="1"/>
  <c r="CI48" i="1"/>
  <c r="BH48" i="1"/>
  <c r="BG48" i="1"/>
  <c r="BF48" i="1"/>
  <c r="BE48" i="1"/>
  <c r="BD48" i="1"/>
  <c r="BC48" i="1"/>
  <c r="BB48" i="1"/>
  <c r="BA48" i="1"/>
  <c r="AZ48" i="1"/>
  <c r="AY48" i="1"/>
  <c r="AX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</calcChain>
</file>

<file path=xl/sharedStrings.xml><?xml version="1.0" encoding="utf-8"?>
<sst xmlns="http://schemas.openxmlformats.org/spreadsheetml/2006/main" count="275" uniqueCount="216">
  <si>
    <t>S7</t>
  </si>
  <si>
    <t>S8</t>
  </si>
  <si>
    <t>S44</t>
  </si>
  <si>
    <t>S46</t>
  </si>
  <si>
    <t>S47</t>
  </si>
  <si>
    <t>S64</t>
  </si>
  <si>
    <t>S76</t>
  </si>
  <si>
    <t>S77</t>
  </si>
  <si>
    <t>S78</t>
  </si>
  <si>
    <t>S79</t>
  </si>
  <si>
    <t>S82</t>
  </si>
  <si>
    <t>S85</t>
  </si>
  <si>
    <t>S87</t>
  </si>
  <si>
    <t>S3</t>
  </si>
  <si>
    <t>S4</t>
  </si>
  <si>
    <t>S5</t>
  </si>
  <si>
    <t>S6</t>
  </si>
  <si>
    <t>S13</t>
  </si>
  <si>
    <t>S14</t>
  </si>
  <si>
    <t>S15</t>
  </si>
  <si>
    <t>S19</t>
  </si>
  <si>
    <t>S20</t>
  </si>
  <si>
    <t>S21</t>
  </si>
  <si>
    <t>S22</t>
  </si>
  <si>
    <t>S25</t>
  </si>
  <si>
    <t>S27</t>
  </si>
  <si>
    <t>S28</t>
  </si>
  <si>
    <t>S29</t>
  </si>
  <si>
    <t>S31</t>
  </si>
  <si>
    <t>S35</t>
  </si>
  <si>
    <t>S36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</si>
  <si>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</si>
  <si>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</si>
  <si>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</si>
  <si>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</si>
  <si>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</si>
  <si>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</si>
  <si>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</si>
  <si>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</si>
  <si>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</si>
  <si>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</si>
  <si>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</si>
  <si>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S63</t>
  </si>
  <si>
    <t>S65</t>
  </si>
  <si>
    <t>S66</t>
  </si>
  <si>
    <t>S67</t>
  </si>
  <si>
    <t>S69</t>
  </si>
  <si>
    <t>S75</t>
  </si>
  <si>
    <t>S26</t>
  </si>
  <si>
    <t>S39</t>
  </si>
  <si>
    <t>S40</t>
  </si>
  <si>
    <t>S41</t>
  </si>
  <si>
    <t>S42</t>
  </si>
  <si>
    <t>S80</t>
  </si>
  <si>
    <t>S81</t>
  </si>
  <si>
    <t>S84</t>
  </si>
  <si>
    <t>S88</t>
  </si>
  <si>
    <t>S89</t>
  </si>
  <si>
    <t>S90</t>
  </si>
  <si>
    <t>S18</t>
  </si>
  <si>
    <t>S23</t>
  </si>
  <si>
    <t>S24</t>
  </si>
  <si>
    <t>S48</t>
  </si>
  <si>
    <t>S49</t>
  </si>
  <si>
    <t>S73</t>
  </si>
  <si>
    <t>3-1-1a</t>
  </si>
  <si>
    <t>3-1-1b</t>
  </si>
  <si>
    <t>3-1-2a</t>
  </si>
  <si>
    <t>3-1-2b</t>
  </si>
  <si>
    <t>3-1-4a</t>
  </si>
  <si>
    <t>3-1-6a</t>
  </si>
  <si>
    <t>3-1-6b</t>
  </si>
  <si>
    <t>3-1-10a</t>
  </si>
  <si>
    <t>19-1-2a</t>
  </si>
  <si>
    <t>19-1-2b</t>
  </si>
  <si>
    <t>19-1-3a</t>
  </si>
  <si>
    <t>19-1-4b</t>
  </si>
  <si>
    <t>22-2b</t>
  </si>
  <si>
    <t>22-5a</t>
  </si>
  <si>
    <t>22-6a</t>
  </si>
  <si>
    <t>22-7b</t>
  </si>
  <si>
    <t>25-1-1a</t>
  </si>
  <si>
    <t>25-1-1b</t>
  </si>
  <si>
    <t>25-1-2a</t>
  </si>
  <si>
    <t>25-1-4a</t>
  </si>
  <si>
    <t>25-1-5a</t>
  </si>
  <si>
    <t>25-1-5b</t>
  </si>
  <si>
    <t>25-1-6a</t>
  </si>
  <si>
    <t>25-1-7a</t>
  </si>
  <si>
    <t>25-1-8a</t>
  </si>
  <si>
    <t>25-1-9a</t>
  </si>
  <si>
    <t>Al2O3</t>
  </si>
  <si>
    <t>Na2O</t>
  </si>
  <si>
    <t>K2O</t>
  </si>
  <si>
    <t>SiO2</t>
  </si>
  <si>
    <t>P2O5</t>
  </si>
  <si>
    <t>SO3</t>
  </si>
  <si>
    <t>CaO</t>
  </si>
  <si>
    <t>V2O5</t>
  </si>
  <si>
    <t>FeO</t>
  </si>
  <si>
    <t>SrO</t>
  </si>
  <si>
    <t>Y2O3</t>
  </si>
  <si>
    <t>BaO</t>
  </si>
  <si>
    <t>Cl</t>
  </si>
  <si>
    <t>La2O3</t>
  </si>
  <si>
    <t>Ce2O3</t>
  </si>
  <si>
    <t>Pr2O3</t>
  </si>
  <si>
    <t>Nd2O3</t>
  </si>
  <si>
    <t>Sm2O3</t>
  </si>
  <si>
    <t>Gd2O3</t>
  </si>
  <si>
    <t>ThO2</t>
  </si>
  <si>
    <t>Сумма</t>
  </si>
  <si>
    <t>Формульные коэффициенты (по части анионов O= 4)</t>
  </si>
  <si>
    <t>Al</t>
  </si>
  <si>
    <t>Na</t>
  </si>
  <si>
    <t>K</t>
  </si>
  <si>
    <t>Si</t>
  </si>
  <si>
    <t>P</t>
  </si>
  <si>
    <t>S</t>
  </si>
  <si>
    <t>Ca</t>
  </si>
  <si>
    <t>V</t>
  </si>
  <si>
    <t>Fe</t>
  </si>
  <si>
    <t>Sr</t>
  </si>
  <si>
    <t>Y</t>
  </si>
  <si>
    <t>Ba</t>
  </si>
  <si>
    <t>La</t>
  </si>
  <si>
    <t>Ce</t>
  </si>
  <si>
    <t>Pr</t>
  </si>
  <si>
    <t>Nd</t>
  </si>
  <si>
    <t>Sm</t>
  </si>
  <si>
    <t>Gd</t>
  </si>
  <si>
    <t>Th</t>
  </si>
  <si>
    <t>Прожилки</t>
  </si>
  <si>
    <t>Ксеноморфные зерна</t>
  </si>
  <si>
    <t>Eu</t>
  </si>
  <si>
    <t>Tb</t>
  </si>
  <si>
    <t>Dy</t>
  </si>
  <si>
    <t>Ho</t>
  </si>
  <si>
    <t>Er</t>
  </si>
  <si>
    <t>Tm</t>
  </si>
  <si>
    <t>Yb</t>
  </si>
  <si>
    <t>Lu</t>
  </si>
  <si>
    <t>REE</t>
  </si>
  <si>
    <t>СВ-1</t>
  </si>
  <si>
    <t>Гематитовая брекчия</t>
  </si>
  <si>
    <t>СВ-2</t>
  </si>
  <si>
    <t>2-2</t>
  </si>
  <si>
    <t>Гематитовая жила</t>
  </si>
  <si>
    <t>Неm1.1</t>
  </si>
  <si>
    <t>Неm1.2</t>
  </si>
  <si>
    <t>Неm1.3</t>
  </si>
  <si>
    <t>23.ТБ.Ж1.2</t>
  </si>
  <si>
    <t>23.ТБ.Ж3.o1</t>
  </si>
  <si>
    <t>23.ТБ.o1-а</t>
  </si>
  <si>
    <t>23.ТБ.o1-b</t>
  </si>
  <si>
    <t>23.ТБ.o2</t>
  </si>
  <si>
    <t>брекчия (обломочная часть №1)</t>
  </si>
  <si>
    <t>23.ТБ.o3а</t>
  </si>
  <si>
    <t>23.ТБ.o3b</t>
  </si>
  <si>
    <t>23.ТБ.o4</t>
  </si>
  <si>
    <t>23.ТБ.o6-а</t>
  </si>
  <si>
    <t>23.ТБ.o6-b</t>
  </si>
  <si>
    <t>23.ТБ.o7</t>
  </si>
  <si>
    <t>23.ТБ.o10а</t>
  </si>
  <si>
    <t>23.ТБ.o10b</t>
  </si>
  <si>
    <t>23.ТБ.o18</t>
  </si>
  <si>
    <t>23.ТБ.o19</t>
  </si>
  <si>
    <t>23.ТБ.Ж1.11</t>
  </si>
  <si>
    <t>23.ТБ.Ж2.6</t>
  </si>
  <si>
    <t>23.ТБ.п3b</t>
  </si>
  <si>
    <t>23.ТБ.п4</t>
  </si>
  <si>
    <t>А-2</t>
  </si>
  <si>
    <t>А-6</t>
  </si>
  <si>
    <t>А-7</t>
  </si>
  <si>
    <t>№ обр</t>
  </si>
  <si>
    <t>Порода</t>
  </si>
  <si>
    <t>брекчия</t>
  </si>
  <si>
    <t xml:space="preserve">песчаник </t>
  </si>
  <si>
    <t xml:space="preserve">брекчия </t>
  </si>
  <si>
    <t>H2O*</t>
  </si>
  <si>
    <t>F</t>
  </si>
  <si>
    <r>
      <t>Na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</si>
  <si>
    <t>0.1</t>
  </si>
  <si>
    <r>
      <t>Al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</si>
  <si>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t>0.05</t>
  </si>
  <si>
    <r>
      <t>SiO</t>
    </r>
    <r>
      <rPr>
        <vertAlign val="subscript"/>
        <sz val="7"/>
        <color theme="1"/>
        <rFont val="Times New Roman"/>
        <family val="1"/>
        <charset val="204"/>
      </rPr>
      <t>2</t>
    </r>
  </si>
  <si>
    <r>
      <t>P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5</t>
    </r>
  </si>
  <si>
    <t>0.03</t>
  </si>
  <si>
    <t>0.01</t>
  </si>
  <si>
    <r>
      <t>Y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</si>
  <si>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La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</si>
  <si>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Ce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</si>
  <si>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Pr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</si>
  <si>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Nd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</si>
  <si>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Sm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</si>
  <si>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Eu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</si>
  <si>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Gd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</si>
  <si>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Tb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</si>
  <si>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Dy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</si>
  <si>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Ho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</si>
  <si>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Er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</si>
  <si>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Tm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</si>
  <si>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Yb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</si>
  <si>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r>
      <t>Lu</t>
    </r>
    <r>
      <rPr>
        <vertAlign val="subscript"/>
        <sz val="7"/>
        <color theme="1"/>
        <rFont val="Times New Roman"/>
        <family val="1"/>
        <charset val="204"/>
      </rPr>
      <t>2</t>
    </r>
    <r>
      <rPr>
        <sz val="9.5"/>
        <color theme="1"/>
        <rFont val="Times New Roman"/>
        <family val="1"/>
        <charset val="204"/>
      </rPr>
      <t>O</t>
    </r>
    <r>
      <rPr>
        <vertAlign val="subscript"/>
        <sz val="7"/>
        <color theme="1"/>
        <rFont val="Times New Roman"/>
        <family val="1"/>
        <charset val="204"/>
      </rPr>
      <t>3</t>
    </r>
  </si>
  <si>
    <t>PbO</t>
  </si>
  <si>
    <t>UO2</t>
  </si>
  <si>
    <t>0.5</t>
  </si>
  <si>
    <t>Комплнент</t>
  </si>
  <si>
    <t>мас. %</t>
  </si>
  <si>
    <t>Таблица 1. Пределы обнаружения СЭМ</t>
  </si>
  <si>
    <t>Таблица 2. Химический состав фосфатов РЗЭ</t>
  </si>
  <si>
    <t>Таблица 3. Содержание РЗЭ в породах и гематитовой жиле</t>
  </si>
  <si>
    <t>В агрегатах КПШ</t>
  </si>
  <si>
    <t>Морфологический тип 1</t>
  </si>
  <si>
    <t>Морфологический тип 2</t>
  </si>
  <si>
    <t>Морфологический тип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</si>
</sst>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64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vertAlign val="subscript"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EBEBEB"/>
      </top>
      <bottom style="medium">
        <color rgb="FFEBEBEB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2" fontId="4" fillId="0" borderId="7" xfId="0" applyNumberFormat="1" applyFont="1" applyBorder="1"/>
    <xf numFmtId="2" fontId="4" fillId="0" borderId="8" xfId="0" applyNumberFormat="1" applyFont="1" applyBorder="1"/>
    <xf numFmtId="2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/>
    </xf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 wrapText="1"/>
    </xf>
    <xf numFmtId="2" fontId="4" fillId="0" borderId="6" xfId="0" applyNumberFormat="1" applyFont="1" applyBorder="1"/>
    <xf numFmtId="0" fontId="5" fillId="0" borderId="6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2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/>
    </xf>
    <xf numFmtId="164" fontId="4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/>
    <xf numFmtId="164" fontId="6" fillId="0" borderId="13" xfId="0" applyNumberFormat="1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2" fillId="0" borderId="13" xfId="0" applyFont="1" applyBorder="1" applyAlignment="1">
      <alignment horizontal="center" vertical="center"/>
    </xf>
    <xf numFmtId="2" fontId="4" fillId="0" borderId="13" xfId="0" applyNumberFormat="1" applyFont="1" applyBorder="1"/>
    <xf numFmtId="0" fontId="0" fillId="2" borderId="0" xfId="0" applyFill="1"/>
    <xf numFmtId="0" fontId="2" fillId="2" borderId="7" xfId="0" applyFont="1" applyFill="1" applyBorder="1" applyAlignment="1">
      <alignment horizontal="left"/>
    </xf>
    <xf numFmtId="2" fontId="1" fillId="2" borderId="7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0" fontId="3" fillId="2" borderId="0" xfId="0" applyFont="1" applyFill="1"/>
    <xf numFmtId="0" fontId="11" fillId="2" borderId="7" xfId="0" applyFont="1" applyFill="1" applyBorder="1" applyAlignment="1">
      <alignment horizontal="left"/>
    </xf>
    <xf numFmtId="2" fontId="3" fillId="2" borderId="7" xfId="0" applyNumberFormat="1" applyFont="1" applyFill="1" applyBorder="1" applyAlignment="1">
      <alignment horizontal="left"/>
    </xf>
    <xf numFmtId="0" fontId="1" fillId="0" borderId="0" xfId="0" applyFont="1"/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/>
    </xf>
    <xf numFmtId="0" fontId="13" fillId="2" borderId="0" xfId="0" applyFont="1" applyFill="1" applyAlignment="1">
      <alignment horizontal="left"/>
    </xf>
    <xf numFmtId="49" fontId="13" fillId="2" borderId="0" xfId="0" applyNumberFormat="1" applyFont="1" applyFill="1" applyAlignment="1">
      <alignment horizontal="left"/>
    </xf>
    <xf numFmtId="0" fontId="14" fillId="2" borderId="7" xfId="0" applyFont="1" applyFill="1" applyBorder="1" applyAlignment="1">
      <alignment horizontal="left"/>
    </xf>
    <xf numFmtId="0" fontId="14" fillId="2" borderId="21" xfId="0" applyFont="1" applyFill="1" applyBorder="1" applyAlignment="1">
      <alignment horizontal="left"/>
    </xf>
    <xf numFmtId="0" fontId="14" fillId="3" borderId="7" xfId="0" applyFont="1" applyFill="1" applyBorder="1" applyAlignment="1">
      <alignment horizontal="left"/>
    </xf>
    <xf numFmtId="0" fontId="12" fillId="3" borderId="22" xfId="0" applyFont="1" applyFill="1" applyBorder="1" applyAlignment="1">
      <alignment horizontal="left" vertical="center"/>
    </xf>
    <xf numFmtId="0" fontId="0" fillId="3" borderId="0" xfId="0" applyFill="1"/>
    <xf numFmtId="0" fontId="8" fillId="3" borderId="7" xfId="0" applyFont="1" applyFill="1" applyBorder="1" applyAlignment="1">
      <alignment horizontal="left"/>
    </xf>
    <xf numFmtId="2" fontId="1" fillId="3" borderId="7" xfId="0" applyNumberFormat="1" applyFont="1" applyFill="1" applyBorder="1" applyAlignment="1">
      <alignment horizontal="left"/>
    </xf>
    <xf numFmtId="0" fontId="14" fillId="3" borderId="21" xfId="0" applyFont="1" applyFill="1" applyBorder="1" applyAlignment="1">
      <alignment horizontal="left"/>
    </xf>
    <xf numFmtId="0" fontId="13" fillId="3" borderId="23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2" fontId="3" fillId="0" borderId="6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/>
    <xf numFmtId="2" fontId="4" fillId="0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/>
    <xf numFmtId="2" fontId="4" fillId="0" borderId="8" xfId="0" applyNumberFormat="1" applyFont="1" applyFill="1" applyBorder="1"/>
    <xf numFmtId="2" fontId="4" fillId="0" borderId="7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/>
    </xf>
    <xf numFmtId="2" fontId="4" fillId="0" borderId="6" xfId="0" applyNumberFormat="1" applyFont="1" applyFill="1" applyBorder="1"/>
    <xf numFmtId="0" fontId="0" fillId="0" borderId="0" xfId="0" applyFill="1"/>
    <xf numFmtId="0" fontId="15" fillId="0" borderId="2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" fillId="0" borderId="0" xfId="0" applyFont="1"/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A2" sqref="A2"/>
    </sheetView>
  </sheetViews>
  <sheetFormatPr defaultRowHeight="15" x14ac:dyDescent="0.25"/>
  <cols>
    <col min="1" max="1" width="11.7109375" customWidth="1"/>
  </cols>
  <sheetData>
    <row r="1" spans="1:2" s="104" customFormat="1" ht="15.75" thickBot="1" x14ac:dyDescent="0.3">
      <c r="A1" s="104" t="s">
        <v>209</v>
      </c>
    </row>
    <row r="2" spans="1:2" ht="15.75" thickBot="1" x14ac:dyDescent="0.3">
      <c r="A2" s="102" t="s">
        <v>207</v>
      </c>
      <c r="B2" s="102" t="s">
        <v>208</v>
      </c>
    </row>
    <row r="3" spans="1:2" x14ac:dyDescent="0.25">
      <c r="A3" s="103" t="s">
        <v>180</v>
      </c>
      <c r="B3" s="103" t="s">
        <v>206</v>
      </c>
    </row>
    <row r="4" spans="1:2" x14ac:dyDescent="0.25">
      <c r="A4" s="103" t="s">
        <v>181</v>
      </c>
      <c r="B4" s="103" t="s">
        <v>182</v>
      </c>
    </row>
    <row r="5" spans="1:2" x14ac:dyDescent="0.25">
      <c r="A5" s="103" t="s">
        <v>183</v>
      </c>
      <c r="B5" s="103" t="s">
        <v>184</v>
      </c>
    </row>
    <row r="6" spans="1:2" x14ac:dyDescent="0.25">
      <c r="A6" s="103" t="s">
        <v>185</v>
      </c>
      <c r="B6" s="103" t="s">
        <v>184</v>
      </c>
    </row>
    <row r="7" spans="1:2" x14ac:dyDescent="0.25">
      <c r="A7" s="103" t="s">
        <v>186</v>
      </c>
      <c r="B7" s="103" t="s">
        <v>184</v>
      </c>
    </row>
    <row r="8" spans="1:2" x14ac:dyDescent="0.25">
      <c r="A8" s="103" t="s">
        <v>103</v>
      </c>
      <c r="B8" s="103" t="s">
        <v>187</v>
      </c>
    </row>
    <row r="9" spans="1:2" x14ac:dyDescent="0.25">
      <c r="A9" s="103" t="s">
        <v>97</v>
      </c>
      <c r="B9" s="103" t="s">
        <v>187</v>
      </c>
    </row>
    <row r="10" spans="1:2" x14ac:dyDescent="0.25">
      <c r="A10" s="103" t="s">
        <v>99</v>
      </c>
      <c r="B10" s="103" t="s">
        <v>188</v>
      </c>
    </row>
    <row r="11" spans="1:2" x14ac:dyDescent="0.25">
      <c r="A11" s="103" t="s">
        <v>100</v>
      </c>
      <c r="B11" s="103" t="s">
        <v>182</v>
      </c>
    </row>
    <row r="12" spans="1:2" x14ac:dyDescent="0.25">
      <c r="A12" s="103" t="s">
        <v>189</v>
      </c>
      <c r="B12" s="103" t="s">
        <v>182</v>
      </c>
    </row>
    <row r="13" spans="1:2" x14ac:dyDescent="0.25">
      <c r="A13" s="103" t="s">
        <v>102</v>
      </c>
      <c r="B13" s="103" t="s">
        <v>184</v>
      </c>
    </row>
    <row r="14" spans="1:2" x14ac:dyDescent="0.25">
      <c r="A14" s="103" t="s">
        <v>190</v>
      </c>
      <c r="B14" s="103" t="s">
        <v>184</v>
      </c>
    </row>
    <row r="15" spans="1:2" x14ac:dyDescent="0.25">
      <c r="A15" s="103" t="s">
        <v>191</v>
      </c>
      <c r="B15" s="103" t="s">
        <v>184</v>
      </c>
    </row>
    <row r="16" spans="1:2" x14ac:dyDescent="0.25">
      <c r="A16" s="103" t="s">
        <v>192</v>
      </c>
      <c r="B16" s="103" t="s">
        <v>182</v>
      </c>
    </row>
    <row r="17" spans="1:2" x14ac:dyDescent="0.25">
      <c r="A17" s="103" t="s">
        <v>193</v>
      </c>
      <c r="B17" s="103" t="s">
        <v>182</v>
      </c>
    </row>
    <row r="18" spans="1:2" x14ac:dyDescent="0.25">
      <c r="A18" s="103" t="s">
        <v>194</v>
      </c>
      <c r="B18" s="103" t="s">
        <v>182</v>
      </c>
    </row>
    <row r="19" spans="1:2" x14ac:dyDescent="0.25">
      <c r="A19" s="103" t="s">
        <v>195</v>
      </c>
      <c r="B19" s="103" t="s">
        <v>182</v>
      </c>
    </row>
    <row r="20" spans="1:2" x14ac:dyDescent="0.25">
      <c r="A20" s="103" t="s">
        <v>196</v>
      </c>
      <c r="B20" s="103" t="s">
        <v>182</v>
      </c>
    </row>
    <row r="21" spans="1:2" x14ac:dyDescent="0.25">
      <c r="A21" s="103" t="s">
        <v>197</v>
      </c>
      <c r="B21" s="103" t="s">
        <v>182</v>
      </c>
    </row>
    <row r="22" spans="1:2" x14ac:dyDescent="0.25">
      <c r="A22" s="103" t="s">
        <v>198</v>
      </c>
      <c r="B22" s="103" t="s">
        <v>182</v>
      </c>
    </row>
    <row r="23" spans="1:2" x14ac:dyDescent="0.25">
      <c r="A23" s="103" t="s">
        <v>199</v>
      </c>
      <c r="B23" s="103" t="s">
        <v>182</v>
      </c>
    </row>
    <row r="24" spans="1:2" x14ac:dyDescent="0.25">
      <c r="A24" s="103" t="s">
        <v>200</v>
      </c>
      <c r="B24" s="103" t="s">
        <v>182</v>
      </c>
    </row>
    <row r="25" spans="1:2" x14ac:dyDescent="0.25">
      <c r="A25" s="103" t="s">
        <v>201</v>
      </c>
      <c r="B25" s="103" t="s">
        <v>182</v>
      </c>
    </row>
    <row r="26" spans="1:2" x14ac:dyDescent="0.25">
      <c r="A26" s="103" t="s">
        <v>202</v>
      </c>
      <c r="B26" s="103" t="s">
        <v>182</v>
      </c>
    </row>
    <row r="27" spans="1:2" x14ac:dyDescent="0.25">
      <c r="A27" s="103" t="s">
        <v>203</v>
      </c>
      <c r="B27" s="103" t="s">
        <v>182</v>
      </c>
    </row>
    <row r="28" spans="1:2" x14ac:dyDescent="0.25">
      <c r="A28" s="103" t="s">
        <v>204</v>
      </c>
      <c r="B28" s="103" t="s">
        <v>182</v>
      </c>
    </row>
    <row r="29" spans="1:2" x14ac:dyDescent="0.25">
      <c r="A29" s="103" t="s">
        <v>110</v>
      </c>
      <c r="B29" s="103" t="s">
        <v>182</v>
      </c>
    </row>
    <row r="30" spans="1:2" x14ac:dyDescent="0.25">
      <c r="A30" s="103" t="s">
        <v>205</v>
      </c>
      <c r="B30" s="103" t="s">
        <v>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8"/>
  <sheetViews>
    <sheetView zoomScale="75" zoomScaleNormal="75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CJ12" sqref="CJ12"/>
    </sheetView>
  </sheetViews>
  <sheetFormatPr defaultColWidth="9.140625" defaultRowHeight="15" x14ac:dyDescent="0.25"/>
  <sheetData>
    <row r="1" spans="1:92" s="48" customFormat="1" ht="19.5" thickBot="1" x14ac:dyDescent="0.35">
      <c r="A1" s="48" t="s">
        <v>210</v>
      </c>
    </row>
    <row r="2" spans="1:92" s="48" customFormat="1" ht="19.5" thickBot="1" x14ac:dyDescent="0.35">
      <c r="A2" s="60"/>
      <c r="B2" s="62"/>
      <c r="C2" s="61"/>
      <c r="D2" s="61"/>
      <c r="E2" s="61"/>
      <c r="F2" s="61"/>
      <c r="G2" s="105" t="s">
        <v>213</v>
      </c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7"/>
      <c r="BI2" s="106" t="s">
        <v>214</v>
      </c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7"/>
      <c r="CI2" s="111" t="s">
        <v>215</v>
      </c>
      <c r="CJ2" s="106"/>
      <c r="CK2" s="106"/>
      <c r="CL2" s="106"/>
      <c r="CM2" s="106"/>
      <c r="CN2" s="112"/>
    </row>
    <row r="3" spans="1:92" s="48" customFormat="1" ht="18.75" x14ac:dyDescent="0.3">
      <c r="A3" s="47"/>
      <c r="B3" s="113" t="s">
        <v>212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5"/>
      <c r="AK3" s="114" t="s">
        <v>132</v>
      </c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5"/>
      <c r="AX3" s="114" t="s">
        <v>133</v>
      </c>
      <c r="AY3" s="114"/>
      <c r="AZ3" s="114"/>
      <c r="BA3" s="114"/>
      <c r="BB3" s="114"/>
      <c r="BC3" s="114"/>
      <c r="BD3" s="114"/>
      <c r="BE3" s="114"/>
      <c r="BF3" s="114"/>
      <c r="BG3" s="114"/>
      <c r="BH3" s="115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1"/>
      <c r="CJ3" s="49"/>
      <c r="CK3" s="49"/>
      <c r="CL3" s="49"/>
      <c r="CM3" s="49"/>
      <c r="CN3" s="50"/>
    </row>
    <row r="4" spans="1:92" x14ac:dyDescent="0.25">
      <c r="A4" s="1"/>
      <c r="B4" s="2" t="s">
        <v>13</v>
      </c>
      <c r="C4" s="2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2" t="s">
        <v>20</v>
      </c>
      <c r="J4" s="2" t="s">
        <v>21</v>
      </c>
      <c r="K4" s="3" t="s">
        <v>22</v>
      </c>
      <c r="L4" s="3" t="s">
        <v>23</v>
      </c>
      <c r="M4" s="3" t="s">
        <v>24</v>
      </c>
      <c r="N4" s="3" t="s">
        <v>25</v>
      </c>
      <c r="O4" s="3" t="s">
        <v>26</v>
      </c>
      <c r="P4" s="3" t="s">
        <v>27</v>
      </c>
      <c r="Q4" s="3" t="s">
        <v>28</v>
      </c>
      <c r="R4" s="3" t="s">
        <v>29</v>
      </c>
      <c r="S4" s="3" t="s">
        <v>30</v>
      </c>
      <c r="T4" s="3" t="s">
        <v>31</v>
      </c>
      <c r="U4" s="3" t="s">
        <v>32</v>
      </c>
      <c r="V4" s="2" t="s">
        <v>33</v>
      </c>
      <c r="W4" s="2" t="s">
        <v>34</v>
      </c>
      <c r="X4" s="3" t="s">
        <v>35</v>
      </c>
      <c r="Y4" s="2" t="s">
        <v>36</v>
      </c>
      <c r="Z4" s="2" t="s">
        <v>37</v>
      </c>
      <c r="AA4" s="2" t="s">
        <v>38</v>
      </c>
      <c r="AB4" s="2" t="s">
        <v>39</v>
      </c>
      <c r="AC4" s="2" t="s">
        <v>40</v>
      </c>
      <c r="AD4" s="2" t="s">
        <v>41</v>
      </c>
      <c r="AE4" s="2" t="s">
        <v>42</v>
      </c>
      <c r="AF4" s="3" t="s">
        <v>43</v>
      </c>
      <c r="AG4" s="3" t="s">
        <v>44</v>
      </c>
      <c r="AH4" s="3" t="s">
        <v>45</v>
      </c>
      <c r="AI4" s="3" t="s">
        <v>46</v>
      </c>
      <c r="AJ4" s="7" t="s">
        <v>47</v>
      </c>
      <c r="AK4" s="58" t="s">
        <v>0</v>
      </c>
      <c r="AL4" s="3" t="s">
        <v>1</v>
      </c>
      <c r="AM4" s="2" t="s">
        <v>2</v>
      </c>
      <c r="AN4" s="2" t="s">
        <v>3</v>
      </c>
      <c r="AO4" s="2" t="s">
        <v>4</v>
      </c>
      <c r="AP4" s="2" t="s">
        <v>5</v>
      </c>
      <c r="AQ4" s="2" t="s">
        <v>6</v>
      </c>
      <c r="AR4" s="2" t="s">
        <v>7</v>
      </c>
      <c r="AS4" s="3" t="s">
        <v>8</v>
      </c>
      <c r="AT4" s="3" t="s">
        <v>9</v>
      </c>
      <c r="AU4" s="2" t="s">
        <v>10</v>
      </c>
      <c r="AV4" s="2" t="s">
        <v>11</v>
      </c>
      <c r="AW4" s="7" t="s">
        <v>12</v>
      </c>
      <c r="AX4" s="63" t="s">
        <v>48</v>
      </c>
      <c r="AY4" s="2" t="s">
        <v>49</v>
      </c>
      <c r="AZ4" s="2" t="s">
        <v>50</v>
      </c>
      <c r="BA4" s="2" t="s">
        <v>51</v>
      </c>
      <c r="BB4" s="2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4" t="s">
        <v>58</v>
      </c>
      <c r="BI4" s="3" t="s">
        <v>65</v>
      </c>
      <c r="BJ4" s="3" t="s">
        <v>66</v>
      </c>
      <c r="BK4" s="3" t="s">
        <v>67</v>
      </c>
      <c r="BL4" s="3" t="s">
        <v>68</v>
      </c>
      <c r="BM4" s="3" t="s">
        <v>69</v>
      </c>
      <c r="BN4" s="3" t="s">
        <v>70</v>
      </c>
      <c r="BO4" s="3" t="s">
        <v>71</v>
      </c>
      <c r="BP4" s="3" t="s">
        <v>72</v>
      </c>
      <c r="BQ4" s="3" t="s">
        <v>73</v>
      </c>
      <c r="BR4" s="3" t="s">
        <v>74</v>
      </c>
      <c r="BS4" s="3" t="s">
        <v>75</v>
      </c>
      <c r="BT4" s="3" t="s">
        <v>76</v>
      </c>
      <c r="BU4" s="3" t="s">
        <v>77</v>
      </c>
      <c r="BV4" s="3" t="s">
        <v>78</v>
      </c>
      <c r="BW4" s="3" t="s">
        <v>79</v>
      </c>
      <c r="BX4" s="3" t="s">
        <v>80</v>
      </c>
      <c r="BY4" s="3" t="s">
        <v>81</v>
      </c>
      <c r="BZ4" s="3" t="s">
        <v>82</v>
      </c>
      <c r="CA4" s="3" t="s">
        <v>83</v>
      </c>
      <c r="CB4" s="3" t="s">
        <v>84</v>
      </c>
      <c r="CC4" s="3" t="s">
        <v>85</v>
      </c>
      <c r="CD4" s="3" t="s">
        <v>86</v>
      </c>
      <c r="CE4" s="3" t="s">
        <v>87</v>
      </c>
      <c r="CF4" s="3" t="s">
        <v>88</v>
      </c>
      <c r="CG4" s="3" t="s">
        <v>89</v>
      </c>
      <c r="CH4" s="7" t="s">
        <v>90</v>
      </c>
      <c r="CI4" s="5" t="s">
        <v>59</v>
      </c>
      <c r="CJ4" s="2" t="s">
        <v>60</v>
      </c>
      <c r="CK4" s="2" t="s">
        <v>61</v>
      </c>
      <c r="CL4" s="6" t="s">
        <v>62</v>
      </c>
      <c r="CM4" s="2" t="s">
        <v>63</v>
      </c>
      <c r="CN4" s="4" t="s">
        <v>64</v>
      </c>
    </row>
    <row r="5" spans="1:92" x14ac:dyDescent="0.25">
      <c r="A5" s="8" t="s">
        <v>91</v>
      </c>
      <c r="B5" s="9"/>
      <c r="C5" s="9"/>
      <c r="D5" s="9"/>
      <c r="E5" s="9">
        <v>0.21</v>
      </c>
      <c r="F5" s="9">
        <v>0.21</v>
      </c>
      <c r="G5" s="9">
        <v>0.17</v>
      </c>
      <c r="H5" s="9">
        <v>0.18</v>
      </c>
      <c r="I5" s="9">
        <v>0.17</v>
      </c>
      <c r="J5" s="9"/>
      <c r="K5" s="9">
        <v>0.16</v>
      </c>
      <c r="L5" s="9"/>
      <c r="M5" s="9">
        <v>0.53</v>
      </c>
      <c r="N5" s="9">
        <v>0.14000000000000001</v>
      </c>
      <c r="O5" s="9">
        <v>0.2</v>
      </c>
      <c r="P5" s="9">
        <v>0.2</v>
      </c>
      <c r="Q5" s="9">
        <v>0.24</v>
      </c>
      <c r="R5" s="9">
        <v>0.17</v>
      </c>
      <c r="S5" s="9">
        <v>0.33</v>
      </c>
      <c r="T5" s="9">
        <v>0.14000000000000001</v>
      </c>
      <c r="U5" s="9">
        <v>0.15</v>
      </c>
      <c r="V5" s="9">
        <v>0.22</v>
      </c>
      <c r="W5" s="9">
        <v>0.24</v>
      </c>
      <c r="X5" s="9">
        <v>0.21</v>
      </c>
      <c r="Y5" s="9">
        <v>0.14000000000000001</v>
      </c>
      <c r="Z5" s="9">
        <v>0.17</v>
      </c>
      <c r="AA5" s="9">
        <v>0.2</v>
      </c>
      <c r="AB5" s="9">
        <v>0.24</v>
      </c>
      <c r="AC5" s="9">
        <v>0.23</v>
      </c>
      <c r="AD5" s="9">
        <v>0.16</v>
      </c>
      <c r="AE5" s="9">
        <v>0.11</v>
      </c>
      <c r="AF5" s="9">
        <v>0.23</v>
      </c>
      <c r="AG5" s="9">
        <v>0.15</v>
      </c>
      <c r="AH5" s="9">
        <v>0.14000000000000001</v>
      </c>
      <c r="AI5" s="9">
        <v>0.17</v>
      </c>
      <c r="AJ5" s="10">
        <v>0.25</v>
      </c>
      <c r="AK5" s="59"/>
      <c r="AL5" s="9">
        <v>0.24</v>
      </c>
      <c r="AM5" s="9">
        <v>0.27</v>
      </c>
      <c r="AN5" s="9">
        <v>0.16</v>
      </c>
      <c r="AO5" s="9">
        <v>0.1</v>
      </c>
      <c r="AP5" s="9">
        <v>0.17</v>
      </c>
      <c r="AQ5" s="9">
        <v>0.25</v>
      </c>
      <c r="AR5" s="9">
        <v>0.17</v>
      </c>
      <c r="AS5" s="9">
        <v>0.25</v>
      </c>
      <c r="AT5" s="9">
        <v>0.28999999999999998</v>
      </c>
      <c r="AU5" s="9">
        <v>0.18</v>
      </c>
      <c r="AV5" s="9">
        <v>0.17</v>
      </c>
      <c r="AW5" s="10">
        <v>0.21</v>
      </c>
      <c r="AX5" s="59">
        <v>0.19</v>
      </c>
      <c r="AY5" s="9">
        <v>0.21</v>
      </c>
      <c r="AZ5" s="9">
        <v>0.11</v>
      </c>
      <c r="BA5" s="9">
        <v>0.33</v>
      </c>
      <c r="BB5" s="9"/>
      <c r="BC5" s="9">
        <v>0.19</v>
      </c>
      <c r="BD5" s="9">
        <v>0.11</v>
      </c>
      <c r="BE5" s="9">
        <v>0.16</v>
      </c>
      <c r="BF5" s="9">
        <v>0.2</v>
      </c>
      <c r="BG5" s="9">
        <v>0.28999999999999998</v>
      </c>
      <c r="BH5" s="10">
        <v>0.17</v>
      </c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3"/>
      <c r="CI5" s="11"/>
      <c r="CJ5" s="9">
        <v>0.86</v>
      </c>
      <c r="CK5" s="9">
        <v>0.81</v>
      </c>
      <c r="CL5" s="9">
        <v>0.32</v>
      </c>
      <c r="CM5" s="9">
        <v>0.44</v>
      </c>
      <c r="CN5" s="10"/>
    </row>
    <row r="6" spans="1:92" x14ac:dyDescent="0.25">
      <c r="A6" s="14" t="s">
        <v>92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6"/>
      <c r="AK6" s="5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6"/>
      <c r="AX6" s="55"/>
      <c r="AY6" s="15"/>
      <c r="AZ6" s="15"/>
      <c r="BA6" s="15"/>
      <c r="BB6" s="15"/>
      <c r="BC6" s="15"/>
      <c r="BD6" s="15"/>
      <c r="BE6" s="15"/>
      <c r="BF6" s="15"/>
      <c r="BG6" s="15"/>
      <c r="BH6" s="16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8"/>
      <c r="CI6" s="11">
        <v>0.52</v>
      </c>
      <c r="CJ6" s="9"/>
      <c r="CK6" s="9">
        <v>0.72</v>
      </c>
      <c r="CL6" s="9">
        <v>0.52</v>
      </c>
      <c r="CM6" s="9">
        <v>0.84</v>
      </c>
      <c r="CN6" s="10">
        <v>0.79</v>
      </c>
    </row>
    <row r="7" spans="1:92" x14ac:dyDescent="0.25">
      <c r="A7" s="14" t="s">
        <v>93</v>
      </c>
      <c r="B7" s="9"/>
      <c r="C7" s="9"/>
      <c r="D7" s="9">
        <v>0.08</v>
      </c>
      <c r="E7" s="9">
        <v>0.1</v>
      </c>
      <c r="F7" s="9"/>
      <c r="G7" s="9">
        <v>0.08</v>
      </c>
      <c r="H7" s="9"/>
      <c r="I7" s="9">
        <v>0.09</v>
      </c>
      <c r="J7" s="9">
        <v>0.13</v>
      </c>
      <c r="K7" s="9">
        <v>7.0000000000000007E-2</v>
      </c>
      <c r="L7" s="9">
        <v>0.12</v>
      </c>
      <c r="M7" s="9">
        <v>1.1399999999999999</v>
      </c>
      <c r="N7" s="9">
        <v>0.11</v>
      </c>
      <c r="O7" s="9"/>
      <c r="P7" s="9">
        <v>0.06</v>
      </c>
      <c r="Q7" s="9"/>
      <c r="R7" s="9"/>
      <c r="S7" s="9">
        <v>0.39</v>
      </c>
      <c r="T7" s="9">
        <v>0.13</v>
      </c>
      <c r="U7" s="9"/>
      <c r="V7" s="9">
        <v>0.1</v>
      </c>
      <c r="W7" s="9">
        <v>7.0000000000000007E-2</v>
      </c>
      <c r="X7" s="9"/>
      <c r="Y7" s="9"/>
      <c r="Z7" s="9"/>
      <c r="AA7" s="9"/>
      <c r="AB7" s="9">
        <v>0.08</v>
      </c>
      <c r="AC7" s="9">
        <v>0.08</v>
      </c>
      <c r="AD7" s="9"/>
      <c r="AE7" s="9"/>
      <c r="AF7" s="9">
        <v>0.22</v>
      </c>
      <c r="AG7" s="9">
        <v>0.06</v>
      </c>
      <c r="AH7" s="9">
        <v>0.12</v>
      </c>
      <c r="AI7" s="9">
        <v>0.09</v>
      </c>
      <c r="AJ7" s="10"/>
      <c r="AK7" s="59">
        <v>0.08</v>
      </c>
      <c r="AL7" s="9">
        <v>0.15</v>
      </c>
      <c r="AM7" s="9">
        <v>0.21</v>
      </c>
      <c r="AN7" s="9"/>
      <c r="AO7" s="9"/>
      <c r="AP7" s="9"/>
      <c r="AQ7" s="9"/>
      <c r="AR7" s="9"/>
      <c r="AS7" s="9"/>
      <c r="AT7" s="9"/>
      <c r="AU7" s="9"/>
      <c r="AV7" s="9"/>
      <c r="AW7" s="10"/>
      <c r="AX7" s="59"/>
      <c r="AY7" s="9"/>
      <c r="AZ7" s="9"/>
      <c r="BA7" s="9">
        <v>0.28999999999999998</v>
      </c>
      <c r="BB7" s="9"/>
      <c r="BC7" s="9"/>
      <c r="BD7" s="9"/>
      <c r="BE7" s="9"/>
      <c r="BF7" s="9"/>
      <c r="BG7" s="9"/>
      <c r="BH7" s="10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20"/>
      <c r="CI7" s="11"/>
      <c r="CJ7" s="9">
        <v>0.63</v>
      </c>
      <c r="CK7" s="9">
        <v>1.46</v>
      </c>
      <c r="CL7" s="9">
        <v>0.31</v>
      </c>
      <c r="CM7" s="9">
        <v>0.37</v>
      </c>
      <c r="CN7" s="10">
        <v>0.24</v>
      </c>
    </row>
    <row r="8" spans="1:92" x14ac:dyDescent="0.25">
      <c r="A8" s="8" t="s">
        <v>94</v>
      </c>
      <c r="B8" s="9"/>
      <c r="C8" s="9">
        <v>0.18</v>
      </c>
      <c r="D8" s="9">
        <v>0.28000000000000003</v>
      </c>
      <c r="E8" s="9">
        <v>0.26</v>
      </c>
      <c r="F8" s="9">
        <v>0.21</v>
      </c>
      <c r="G8" s="9">
        <v>0.3</v>
      </c>
      <c r="H8" s="9">
        <v>0.31</v>
      </c>
      <c r="I8" s="9">
        <v>0.3</v>
      </c>
      <c r="J8" s="9">
        <v>0.37</v>
      </c>
      <c r="K8" s="9">
        <v>0.3</v>
      </c>
      <c r="L8" s="9">
        <v>0.23</v>
      </c>
      <c r="M8" s="9">
        <v>1.92</v>
      </c>
      <c r="N8" s="9">
        <v>0.28999999999999998</v>
      </c>
      <c r="O8" s="9">
        <v>0.25</v>
      </c>
      <c r="P8" s="9">
        <v>0.28000000000000003</v>
      </c>
      <c r="Q8" s="9">
        <v>0.23</v>
      </c>
      <c r="R8" s="9">
        <v>0.27</v>
      </c>
      <c r="S8" s="9">
        <v>0.55000000000000004</v>
      </c>
      <c r="T8" s="9">
        <v>0.36</v>
      </c>
      <c r="U8" s="9">
        <v>0.3</v>
      </c>
      <c r="V8" s="9">
        <v>0.3</v>
      </c>
      <c r="W8" s="9">
        <v>0.22</v>
      </c>
      <c r="X8" s="9">
        <v>0.28000000000000003</v>
      </c>
      <c r="Y8" s="9">
        <v>0.23</v>
      </c>
      <c r="Z8" s="9">
        <v>0.28000000000000003</v>
      </c>
      <c r="AA8" s="9">
        <v>0.27</v>
      </c>
      <c r="AB8" s="9">
        <v>0.25</v>
      </c>
      <c r="AC8" s="9">
        <v>0.33</v>
      </c>
      <c r="AD8" s="9">
        <v>0.24</v>
      </c>
      <c r="AE8" s="9">
        <v>0.28000000000000003</v>
      </c>
      <c r="AF8" s="9">
        <v>0.34</v>
      </c>
      <c r="AG8" s="9">
        <v>0.26</v>
      </c>
      <c r="AH8" s="9">
        <v>0.3</v>
      </c>
      <c r="AI8" s="9">
        <v>0.31</v>
      </c>
      <c r="AJ8" s="10">
        <v>0.25</v>
      </c>
      <c r="AK8" s="59">
        <v>0.35</v>
      </c>
      <c r="AL8" s="9">
        <v>0.51</v>
      </c>
      <c r="AM8" s="9">
        <v>0.79</v>
      </c>
      <c r="AN8" s="9">
        <v>0.24</v>
      </c>
      <c r="AO8" s="9">
        <v>0.27</v>
      </c>
      <c r="AP8" s="9">
        <v>0.26</v>
      </c>
      <c r="AQ8" s="9">
        <v>0.54</v>
      </c>
      <c r="AR8" s="9">
        <v>0.28000000000000003</v>
      </c>
      <c r="AS8" s="9">
        <v>0.26</v>
      </c>
      <c r="AT8" s="9">
        <v>0.39</v>
      </c>
      <c r="AU8" s="9">
        <v>0.24</v>
      </c>
      <c r="AV8" s="9">
        <v>0.18</v>
      </c>
      <c r="AW8" s="10">
        <v>0.32</v>
      </c>
      <c r="AX8" s="59">
        <v>0.26</v>
      </c>
      <c r="AY8" s="9">
        <v>0.21</v>
      </c>
      <c r="AZ8" s="9">
        <v>0.33</v>
      </c>
      <c r="BA8" s="9">
        <v>0.84</v>
      </c>
      <c r="BB8" s="9">
        <v>0.19</v>
      </c>
      <c r="BC8" s="9">
        <v>0.28000000000000003</v>
      </c>
      <c r="BD8" s="9">
        <v>0.2</v>
      </c>
      <c r="BE8" s="9">
        <v>0.26</v>
      </c>
      <c r="BF8" s="9">
        <v>0.24</v>
      </c>
      <c r="BG8" s="9">
        <v>0.89</v>
      </c>
      <c r="BH8" s="10">
        <v>0.27</v>
      </c>
      <c r="BI8" s="19">
        <v>8.01</v>
      </c>
      <c r="BJ8" s="19">
        <v>4.3499999999999996</v>
      </c>
      <c r="BK8" s="19">
        <v>0.2</v>
      </c>
      <c r="BL8" s="19">
        <v>0.19</v>
      </c>
      <c r="BM8" s="19">
        <v>0.36</v>
      </c>
      <c r="BN8" s="19">
        <v>0.16</v>
      </c>
      <c r="BO8" s="19">
        <v>0.8</v>
      </c>
      <c r="BP8" s="19">
        <v>1.1000000000000001</v>
      </c>
      <c r="BQ8" s="19">
        <v>0.28999999999999998</v>
      </c>
      <c r="BR8" s="19">
        <v>1.67</v>
      </c>
      <c r="BS8" s="19">
        <v>0.31</v>
      </c>
      <c r="BT8" s="21"/>
      <c r="BU8" s="19">
        <v>0.43</v>
      </c>
      <c r="BV8" s="19">
        <v>2.4900000000000002</v>
      </c>
      <c r="BW8" s="19">
        <v>1.56</v>
      </c>
      <c r="BX8" s="19">
        <v>2.08</v>
      </c>
      <c r="BY8" s="19">
        <v>1.33</v>
      </c>
      <c r="BZ8" s="19">
        <v>2.52</v>
      </c>
      <c r="CA8" s="19">
        <v>1.91</v>
      </c>
      <c r="CB8" s="19">
        <v>1.1100000000000001</v>
      </c>
      <c r="CC8" s="19">
        <v>0.21</v>
      </c>
      <c r="CD8" s="19">
        <v>3.25</v>
      </c>
      <c r="CE8" s="19">
        <v>0.39</v>
      </c>
      <c r="CF8" s="21"/>
      <c r="CG8" s="19">
        <v>0.26</v>
      </c>
      <c r="CH8" s="20">
        <v>0.25</v>
      </c>
      <c r="CI8" s="11"/>
      <c r="CJ8" s="9">
        <v>2.35</v>
      </c>
      <c r="CK8" s="9">
        <v>2.92</v>
      </c>
      <c r="CL8" s="9">
        <v>0.24</v>
      </c>
      <c r="CM8" s="9">
        <v>0.67</v>
      </c>
      <c r="CN8" s="10">
        <v>0.34</v>
      </c>
    </row>
    <row r="9" spans="1:92" x14ac:dyDescent="0.25">
      <c r="A9" s="14" t="s">
        <v>95</v>
      </c>
      <c r="B9" s="9">
        <v>26.23</v>
      </c>
      <c r="C9" s="9">
        <v>26.47</v>
      </c>
      <c r="D9" s="9">
        <v>27.15</v>
      </c>
      <c r="E9" s="9">
        <v>27.44</v>
      </c>
      <c r="F9" s="9">
        <v>27.23</v>
      </c>
      <c r="G9" s="9">
        <v>27.7</v>
      </c>
      <c r="H9" s="9">
        <v>28.06</v>
      </c>
      <c r="I9" s="9">
        <v>26.79</v>
      </c>
      <c r="J9" s="9">
        <v>26.95</v>
      </c>
      <c r="K9" s="9">
        <v>26.95</v>
      </c>
      <c r="L9" s="9">
        <v>26.64</v>
      </c>
      <c r="M9" s="9">
        <v>25.44</v>
      </c>
      <c r="N9" s="9">
        <v>27.28</v>
      </c>
      <c r="O9" s="9">
        <v>27.29</v>
      </c>
      <c r="P9" s="9">
        <v>27.3</v>
      </c>
      <c r="Q9" s="9">
        <v>27.42</v>
      </c>
      <c r="R9" s="9">
        <v>27.22</v>
      </c>
      <c r="S9" s="9">
        <v>27.09</v>
      </c>
      <c r="T9" s="9">
        <v>26.87</v>
      </c>
      <c r="U9" s="9">
        <v>27.18</v>
      </c>
      <c r="V9" s="9">
        <v>27.36</v>
      </c>
      <c r="W9" s="9">
        <v>27.28</v>
      </c>
      <c r="X9" s="9">
        <v>27.89</v>
      </c>
      <c r="Y9" s="9">
        <v>27.58</v>
      </c>
      <c r="Z9" s="9">
        <v>27.45</v>
      </c>
      <c r="AA9" s="9">
        <v>27.38</v>
      </c>
      <c r="AB9" s="9">
        <v>27.69</v>
      </c>
      <c r="AC9" s="9">
        <v>27.49</v>
      </c>
      <c r="AD9" s="9">
        <v>26.7</v>
      </c>
      <c r="AE9" s="9">
        <v>27.55</v>
      </c>
      <c r="AF9" s="9">
        <v>27.44</v>
      </c>
      <c r="AG9" s="9">
        <v>27.4</v>
      </c>
      <c r="AH9" s="9">
        <v>27.26</v>
      </c>
      <c r="AI9" s="9">
        <v>27.39</v>
      </c>
      <c r="AJ9" s="10">
        <v>27.36</v>
      </c>
      <c r="AK9" s="59">
        <v>25.4</v>
      </c>
      <c r="AL9" s="9">
        <v>28.03</v>
      </c>
      <c r="AM9" s="9">
        <v>27.11</v>
      </c>
      <c r="AN9" s="9">
        <v>26.52</v>
      </c>
      <c r="AO9" s="9">
        <v>26.91</v>
      </c>
      <c r="AP9" s="9">
        <v>27.35</v>
      </c>
      <c r="AQ9" s="9">
        <v>26.84</v>
      </c>
      <c r="AR9" s="9">
        <v>27.68</v>
      </c>
      <c r="AS9" s="9">
        <v>26.84</v>
      </c>
      <c r="AT9" s="9">
        <v>26.1</v>
      </c>
      <c r="AU9" s="9">
        <v>26.99</v>
      </c>
      <c r="AV9" s="9">
        <v>27.04</v>
      </c>
      <c r="AW9" s="10">
        <v>26.23</v>
      </c>
      <c r="AX9" s="59">
        <v>26.98</v>
      </c>
      <c r="AY9" s="9">
        <v>27.03</v>
      </c>
      <c r="AZ9" s="9">
        <v>26.76</v>
      </c>
      <c r="BA9" s="9">
        <v>26.5</v>
      </c>
      <c r="BB9" s="9">
        <v>26.94</v>
      </c>
      <c r="BC9" s="9">
        <v>27.32</v>
      </c>
      <c r="BD9" s="9">
        <v>27</v>
      </c>
      <c r="BE9" s="9">
        <v>27.03</v>
      </c>
      <c r="BF9" s="9">
        <v>26.75</v>
      </c>
      <c r="BG9" s="9">
        <v>26.59</v>
      </c>
      <c r="BH9" s="10">
        <v>26.87</v>
      </c>
      <c r="BI9" s="19">
        <v>23.64</v>
      </c>
      <c r="BJ9" s="19">
        <v>24.31</v>
      </c>
      <c r="BK9" s="19">
        <v>23.23</v>
      </c>
      <c r="BL9" s="19">
        <v>25.49</v>
      </c>
      <c r="BM9" s="19">
        <v>25.5</v>
      </c>
      <c r="BN9" s="19">
        <v>24.92</v>
      </c>
      <c r="BO9" s="19">
        <v>24.19</v>
      </c>
      <c r="BP9" s="19">
        <v>24.77</v>
      </c>
      <c r="BQ9" s="19">
        <v>25.59</v>
      </c>
      <c r="BR9" s="19">
        <v>25.12</v>
      </c>
      <c r="BS9" s="19">
        <v>26.45</v>
      </c>
      <c r="BT9" s="19">
        <v>25.49</v>
      </c>
      <c r="BU9" s="19">
        <v>24.54</v>
      </c>
      <c r="BV9" s="19">
        <v>24.49</v>
      </c>
      <c r="BW9" s="19">
        <v>26.1</v>
      </c>
      <c r="BX9" s="19">
        <v>25.14</v>
      </c>
      <c r="BY9" s="19">
        <v>24.93</v>
      </c>
      <c r="BZ9" s="19">
        <v>25.91</v>
      </c>
      <c r="CA9" s="19">
        <v>24.94</v>
      </c>
      <c r="CB9" s="19">
        <v>25.18</v>
      </c>
      <c r="CC9" s="19">
        <v>24.38</v>
      </c>
      <c r="CD9" s="19">
        <v>24.62</v>
      </c>
      <c r="CE9" s="19">
        <v>25.93</v>
      </c>
      <c r="CF9" s="19">
        <v>26.2</v>
      </c>
      <c r="CG9" s="19">
        <v>25.66</v>
      </c>
      <c r="CH9" s="20">
        <v>26.05</v>
      </c>
      <c r="CI9" s="11">
        <v>24.57</v>
      </c>
      <c r="CJ9" s="9">
        <v>20.97</v>
      </c>
      <c r="CK9" s="9">
        <v>22.99</v>
      </c>
      <c r="CL9" s="9">
        <v>25.08</v>
      </c>
      <c r="CM9" s="9">
        <v>27.04</v>
      </c>
      <c r="CN9" s="10">
        <v>27.35</v>
      </c>
    </row>
    <row r="10" spans="1:92" x14ac:dyDescent="0.25">
      <c r="A10" s="14" t="s">
        <v>96</v>
      </c>
      <c r="B10" s="9">
        <v>3.81</v>
      </c>
      <c r="C10" s="9">
        <v>3.77</v>
      </c>
      <c r="D10" s="9">
        <v>3.8</v>
      </c>
      <c r="E10" s="9">
        <v>3.74</v>
      </c>
      <c r="F10" s="9">
        <v>3.9</v>
      </c>
      <c r="G10" s="9">
        <v>4.28</v>
      </c>
      <c r="H10" s="9">
        <v>3.97</v>
      </c>
      <c r="I10" s="9">
        <v>3.76</v>
      </c>
      <c r="J10" s="9">
        <v>3.67</v>
      </c>
      <c r="K10" s="9">
        <v>3.79</v>
      </c>
      <c r="L10" s="9">
        <v>3.77</v>
      </c>
      <c r="M10" s="9">
        <v>3.05</v>
      </c>
      <c r="N10" s="9">
        <v>3.56</v>
      </c>
      <c r="O10" s="9">
        <v>3.36</v>
      </c>
      <c r="P10" s="9">
        <v>3.73</v>
      </c>
      <c r="Q10" s="9">
        <v>3.56</v>
      </c>
      <c r="R10" s="9">
        <v>3.99</v>
      </c>
      <c r="S10" s="9">
        <v>3.43</v>
      </c>
      <c r="T10" s="9">
        <v>3.49</v>
      </c>
      <c r="U10" s="9">
        <v>3.61</v>
      </c>
      <c r="V10" s="9">
        <v>4.0199999999999996</v>
      </c>
      <c r="W10" s="9">
        <v>3.89</v>
      </c>
      <c r="X10" s="9">
        <v>3.91</v>
      </c>
      <c r="Y10" s="9">
        <v>3.81</v>
      </c>
      <c r="Z10" s="9">
        <v>3.82</v>
      </c>
      <c r="AA10" s="9">
        <v>3.61</v>
      </c>
      <c r="AB10" s="9">
        <v>3.84</v>
      </c>
      <c r="AC10" s="9">
        <v>3.84</v>
      </c>
      <c r="AD10" s="9">
        <v>3.72</v>
      </c>
      <c r="AE10" s="9">
        <v>3.63</v>
      </c>
      <c r="AF10" s="9">
        <v>3.99</v>
      </c>
      <c r="AG10" s="9">
        <v>3.86</v>
      </c>
      <c r="AH10" s="9">
        <v>3.64</v>
      </c>
      <c r="AI10" s="9">
        <v>3.34</v>
      </c>
      <c r="AJ10" s="10">
        <v>3.41</v>
      </c>
      <c r="AK10" s="59">
        <v>3.6</v>
      </c>
      <c r="AL10" s="9">
        <v>3.75</v>
      </c>
      <c r="AM10" s="9">
        <v>3.38</v>
      </c>
      <c r="AN10" s="9">
        <v>3.57</v>
      </c>
      <c r="AO10" s="9">
        <v>3.72</v>
      </c>
      <c r="AP10" s="9">
        <v>3.54</v>
      </c>
      <c r="AQ10" s="9">
        <v>3.35</v>
      </c>
      <c r="AR10" s="9">
        <v>3.82</v>
      </c>
      <c r="AS10" s="9">
        <v>3.6</v>
      </c>
      <c r="AT10" s="9">
        <v>3.02</v>
      </c>
      <c r="AU10" s="9">
        <v>3.52</v>
      </c>
      <c r="AV10" s="9">
        <v>3.58</v>
      </c>
      <c r="AW10" s="10">
        <v>3.63</v>
      </c>
      <c r="AX10" s="59">
        <v>3.27</v>
      </c>
      <c r="AY10" s="9">
        <v>3.83</v>
      </c>
      <c r="AZ10" s="9">
        <v>3.65</v>
      </c>
      <c r="BA10" s="9">
        <v>3.72</v>
      </c>
      <c r="BB10" s="9">
        <v>3.93</v>
      </c>
      <c r="BC10" s="9">
        <v>3.21</v>
      </c>
      <c r="BD10" s="9">
        <v>4.03</v>
      </c>
      <c r="BE10" s="9">
        <v>3.97</v>
      </c>
      <c r="BF10" s="9">
        <v>3.74</v>
      </c>
      <c r="BG10" s="9">
        <v>3.83</v>
      </c>
      <c r="BH10" s="10">
        <v>3.86</v>
      </c>
      <c r="BI10" s="19">
        <v>0.36</v>
      </c>
      <c r="BJ10" s="19">
        <v>0.44</v>
      </c>
      <c r="BK10" s="19">
        <v>0.37</v>
      </c>
      <c r="BL10" s="19">
        <v>0.44</v>
      </c>
      <c r="BM10" s="19">
        <v>0.37</v>
      </c>
      <c r="BN10" s="19">
        <v>0.39</v>
      </c>
      <c r="BO10" s="19">
        <v>0.44</v>
      </c>
      <c r="BP10" s="19">
        <v>0.46</v>
      </c>
      <c r="BQ10" s="19">
        <v>0.4</v>
      </c>
      <c r="BR10" s="19">
        <v>0.44</v>
      </c>
      <c r="BS10" s="19">
        <v>0.42</v>
      </c>
      <c r="BT10" s="19">
        <v>0.41</v>
      </c>
      <c r="BU10" s="19">
        <v>0.35</v>
      </c>
      <c r="BV10" s="19">
        <v>0.48</v>
      </c>
      <c r="BW10" s="19">
        <v>0.37</v>
      </c>
      <c r="BX10" s="19">
        <v>0.4</v>
      </c>
      <c r="BY10" s="19">
        <v>0.65</v>
      </c>
      <c r="BZ10" s="19">
        <v>0.83</v>
      </c>
      <c r="CA10" s="19">
        <v>0.72</v>
      </c>
      <c r="CB10" s="19">
        <v>0.62</v>
      </c>
      <c r="CC10" s="19">
        <v>0.69</v>
      </c>
      <c r="CD10" s="19">
        <v>0.55000000000000004</v>
      </c>
      <c r="CE10" s="19">
        <v>0.74</v>
      </c>
      <c r="CF10" s="19">
        <v>0.56999999999999995</v>
      </c>
      <c r="CG10" s="19">
        <v>0.64</v>
      </c>
      <c r="CH10" s="20">
        <v>0.8</v>
      </c>
      <c r="CI10" s="11">
        <v>1.47</v>
      </c>
      <c r="CJ10" s="9">
        <v>1.31</v>
      </c>
      <c r="CK10" s="9">
        <v>1.49</v>
      </c>
      <c r="CL10" s="9">
        <v>1.34</v>
      </c>
      <c r="CM10" s="9">
        <v>1.66</v>
      </c>
      <c r="CN10" s="10">
        <v>2.38</v>
      </c>
    </row>
    <row r="11" spans="1:92" x14ac:dyDescent="0.25">
      <c r="A11" s="14" t="s">
        <v>97</v>
      </c>
      <c r="B11" s="9">
        <v>3.49</v>
      </c>
      <c r="C11" s="9">
        <v>3.46</v>
      </c>
      <c r="D11" s="9">
        <v>3.51</v>
      </c>
      <c r="E11" s="9">
        <v>3.54</v>
      </c>
      <c r="F11" s="9">
        <v>3.58</v>
      </c>
      <c r="G11" s="9">
        <v>3.71</v>
      </c>
      <c r="H11" s="9">
        <v>3.69</v>
      </c>
      <c r="I11" s="9">
        <v>3.44</v>
      </c>
      <c r="J11" s="9">
        <v>3.48</v>
      </c>
      <c r="K11" s="9">
        <v>3.58</v>
      </c>
      <c r="L11" s="9">
        <v>3.64</v>
      </c>
      <c r="M11" s="9">
        <v>3.27</v>
      </c>
      <c r="N11" s="9">
        <v>3.47</v>
      </c>
      <c r="O11" s="9">
        <v>3.43</v>
      </c>
      <c r="P11" s="9">
        <v>3.59</v>
      </c>
      <c r="Q11" s="9">
        <v>3.68</v>
      </c>
      <c r="R11" s="9">
        <v>3.69</v>
      </c>
      <c r="S11" s="9">
        <v>3.56</v>
      </c>
      <c r="T11" s="9">
        <v>3.67</v>
      </c>
      <c r="U11" s="9">
        <v>3.55</v>
      </c>
      <c r="V11" s="9">
        <v>3.58</v>
      </c>
      <c r="W11" s="9">
        <v>3.51</v>
      </c>
      <c r="X11" s="9">
        <v>3.51</v>
      </c>
      <c r="Y11" s="9">
        <v>3.51</v>
      </c>
      <c r="Z11" s="9">
        <v>3.57</v>
      </c>
      <c r="AA11" s="9">
        <v>3.43</v>
      </c>
      <c r="AB11" s="9">
        <v>3.47</v>
      </c>
      <c r="AC11" s="9">
        <v>3.58</v>
      </c>
      <c r="AD11" s="9">
        <v>3.51</v>
      </c>
      <c r="AE11" s="9">
        <v>3.48</v>
      </c>
      <c r="AF11" s="9">
        <v>3.71</v>
      </c>
      <c r="AG11" s="9">
        <v>3.74</v>
      </c>
      <c r="AH11" s="9">
        <v>3.63</v>
      </c>
      <c r="AI11" s="9">
        <v>3.55</v>
      </c>
      <c r="AJ11" s="10">
        <v>3.5</v>
      </c>
      <c r="AK11" s="59">
        <v>3.59</v>
      </c>
      <c r="AL11" s="9">
        <v>3.65</v>
      </c>
      <c r="AM11" s="9">
        <v>3.47</v>
      </c>
      <c r="AN11" s="9">
        <v>3.55</v>
      </c>
      <c r="AO11" s="9">
        <v>3.53</v>
      </c>
      <c r="AP11" s="9">
        <v>3.48</v>
      </c>
      <c r="AQ11" s="9">
        <v>3.55</v>
      </c>
      <c r="AR11" s="9">
        <v>3.47</v>
      </c>
      <c r="AS11" s="9">
        <v>3.51</v>
      </c>
      <c r="AT11" s="9">
        <v>3.45</v>
      </c>
      <c r="AU11" s="9">
        <v>3.38</v>
      </c>
      <c r="AV11" s="9">
        <v>3.36</v>
      </c>
      <c r="AW11" s="10">
        <v>3.31</v>
      </c>
      <c r="AX11" s="59">
        <v>3.45</v>
      </c>
      <c r="AY11" s="9">
        <v>3.62</v>
      </c>
      <c r="AZ11" s="9">
        <v>3.58</v>
      </c>
      <c r="BA11" s="9">
        <v>3.47</v>
      </c>
      <c r="BB11" s="9">
        <v>3.64</v>
      </c>
      <c r="BC11" s="9">
        <v>3.52</v>
      </c>
      <c r="BD11" s="9">
        <v>3.7</v>
      </c>
      <c r="BE11" s="9">
        <v>3.68</v>
      </c>
      <c r="BF11" s="9">
        <v>3.61</v>
      </c>
      <c r="BG11" s="9">
        <v>3.61</v>
      </c>
      <c r="BH11" s="10">
        <v>3.65</v>
      </c>
      <c r="BI11" s="19">
        <v>4.43</v>
      </c>
      <c r="BJ11" s="19">
        <v>4.62</v>
      </c>
      <c r="BK11" s="19">
        <v>4.6399999999999997</v>
      </c>
      <c r="BL11" s="19">
        <v>5.13</v>
      </c>
      <c r="BM11" s="19">
        <v>5</v>
      </c>
      <c r="BN11" s="19">
        <v>4.8899999999999997</v>
      </c>
      <c r="BO11" s="19">
        <v>4.6500000000000004</v>
      </c>
      <c r="BP11" s="19">
        <v>4.92</v>
      </c>
      <c r="BQ11" s="19">
        <v>5.25</v>
      </c>
      <c r="BR11" s="19">
        <v>5.34</v>
      </c>
      <c r="BS11" s="19">
        <v>5.09</v>
      </c>
      <c r="BT11" s="19">
        <v>5.24</v>
      </c>
      <c r="BU11" s="19">
        <v>5.0199999999999996</v>
      </c>
      <c r="BV11" s="19">
        <v>5.27</v>
      </c>
      <c r="BW11" s="19">
        <v>5.32</v>
      </c>
      <c r="BX11" s="19">
        <v>5.35</v>
      </c>
      <c r="BY11" s="19">
        <v>5.62</v>
      </c>
      <c r="BZ11" s="19">
        <v>5.76</v>
      </c>
      <c r="CA11" s="19">
        <v>5.47</v>
      </c>
      <c r="CB11" s="19">
        <v>5.34</v>
      </c>
      <c r="CC11" s="19">
        <v>5.79</v>
      </c>
      <c r="CD11" s="19">
        <v>5.24</v>
      </c>
      <c r="CE11" s="19">
        <v>5.69</v>
      </c>
      <c r="CF11" s="19">
        <v>5.61</v>
      </c>
      <c r="CG11" s="19">
        <v>5.54</v>
      </c>
      <c r="CH11" s="20">
        <v>5.67</v>
      </c>
      <c r="CI11" s="11">
        <v>5.99</v>
      </c>
      <c r="CJ11" s="9">
        <v>5.66</v>
      </c>
      <c r="CK11" s="9">
        <v>5.78</v>
      </c>
      <c r="CL11" s="9">
        <v>6.46</v>
      </c>
      <c r="CM11" s="9">
        <v>6.68</v>
      </c>
      <c r="CN11" s="10">
        <v>5.09</v>
      </c>
    </row>
    <row r="12" spans="1:92" x14ac:dyDescent="0.25">
      <c r="A12" s="14" t="s">
        <v>98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6"/>
      <c r="AK12" s="5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6"/>
      <c r="AX12" s="55"/>
      <c r="AY12" s="15"/>
      <c r="AZ12" s="15"/>
      <c r="BA12" s="15"/>
      <c r="BB12" s="15"/>
      <c r="BC12" s="15"/>
      <c r="BD12" s="15"/>
      <c r="BE12" s="15"/>
      <c r="BF12" s="15"/>
      <c r="BG12" s="15"/>
      <c r="BH12" s="22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8"/>
      <c r="CI12" s="11"/>
      <c r="CJ12" s="9">
        <v>5.15</v>
      </c>
      <c r="CK12" s="9"/>
      <c r="CL12" s="9"/>
      <c r="CM12" s="9"/>
      <c r="CN12" s="10"/>
    </row>
    <row r="13" spans="1:92" x14ac:dyDescent="0.25">
      <c r="A13" s="14" t="s">
        <v>99</v>
      </c>
      <c r="B13" s="9">
        <v>0.44</v>
      </c>
      <c r="C13" s="9">
        <v>0.62</v>
      </c>
      <c r="D13" s="9">
        <v>1.26</v>
      </c>
      <c r="E13" s="9">
        <v>1.31</v>
      </c>
      <c r="F13" s="9"/>
      <c r="G13" s="9"/>
      <c r="H13" s="9"/>
      <c r="I13" s="9">
        <v>0.81</v>
      </c>
      <c r="J13" s="9">
        <v>1.1499999999999999</v>
      </c>
      <c r="K13" s="9">
        <v>0.67</v>
      </c>
      <c r="L13" s="9">
        <v>0.69</v>
      </c>
      <c r="M13" s="9">
        <v>1.17</v>
      </c>
      <c r="N13" s="9">
        <v>0.86</v>
      </c>
      <c r="O13" s="9">
        <v>0.56999999999999995</v>
      </c>
      <c r="P13" s="9">
        <v>0.32</v>
      </c>
      <c r="Q13" s="9">
        <v>0.47</v>
      </c>
      <c r="R13" s="9">
        <v>0.51</v>
      </c>
      <c r="S13" s="9">
        <v>1.62</v>
      </c>
      <c r="T13" s="9">
        <v>2.16</v>
      </c>
      <c r="U13" s="9">
        <v>0.94</v>
      </c>
      <c r="V13" s="9">
        <v>0.52</v>
      </c>
      <c r="W13" s="9">
        <v>0.48</v>
      </c>
      <c r="X13" s="9">
        <v>0.34</v>
      </c>
      <c r="Y13" s="9">
        <v>0.21</v>
      </c>
      <c r="Z13" s="9">
        <v>0.23</v>
      </c>
      <c r="AA13" s="9">
        <v>0.47</v>
      </c>
      <c r="AB13" s="9">
        <v>0.37</v>
      </c>
      <c r="AC13" s="9">
        <v>0.2</v>
      </c>
      <c r="AD13" s="9">
        <v>0.14000000000000001</v>
      </c>
      <c r="AE13" s="9">
        <v>0.41</v>
      </c>
      <c r="AF13" s="9">
        <v>0.85</v>
      </c>
      <c r="AG13" s="9">
        <v>0.55000000000000004</v>
      </c>
      <c r="AH13" s="9">
        <v>0.75</v>
      </c>
      <c r="AI13" s="9">
        <v>0.56000000000000005</v>
      </c>
      <c r="AJ13" s="10">
        <v>0.57999999999999996</v>
      </c>
      <c r="AK13" s="59"/>
      <c r="AL13" s="9"/>
      <c r="AM13" s="9">
        <v>2.56</v>
      </c>
      <c r="AN13" s="9">
        <v>3.3</v>
      </c>
      <c r="AO13" s="9">
        <v>3.22</v>
      </c>
      <c r="AP13" s="9">
        <v>3.04</v>
      </c>
      <c r="AQ13" s="9">
        <v>2.4300000000000002</v>
      </c>
      <c r="AR13" s="9">
        <v>2.34</v>
      </c>
      <c r="AS13" s="9">
        <v>2.02</v>
      </c>
      <c r="AT13" s="9">
        <v>3.75</v>
      </c>
      <c r="AU13" s="9">
        <v>2.56</v>
      </c>
      <c r="AV13" s="9">
        <v>3.76</v>
      </c>
      <c r="AW13" s="10">
        <v>1.94</v>
      </c>
      <c r="AX13" s="59">
        <v>2.8</v>
      </c>
      <c r="AY13" s="9">
        <v>2.34</v>
      </c>
      <c r="AZ13" s="9">
        <v>1.58</v>
      </c>
      <c r="BA13" s="9">
        <v>3.13</v>
      </c>
      <c r="BB13" s="9">
        <v>2.68</v>
      </c>
      <c r="BC13" s="9">
        <v>1.88</v>
      </c>
      <c r="BD13" s="9">
        <v>2.11</v>
      </c>
      <c r="BE13" s="9">
        <v>2.5</v>
      </c>
      <c r="BF13" s="9">
        <v>3.22</v>
      </c>
      <c r="BG13" s="9">
        <v>2.86</v>
      </c>
      <c r="BH13" s="10">
        <v>2.34</v>
      </c>
      <c r="BI13" s="19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3"/>
      <c r="CI13" s="11"/>
      <c r="CJ13" s="9">
        <v>1</v>
      </c>
      <c r="CK13" s="9">
        <v>1.18</v>
      </c>
      <c r="CL13" s="9">
        <v>4.91</v>
      </c>
      <c r="CM13" s="9">
        <v>2.2999999999999998</v>
      </c>
      <c r="CN13" s="10">
        <v>1.1299999999999999</v>
      </c>
    </row>
    <row r="14" spans="1:92" x14ac:dyDescent="0.25">
      <c r="A14" s="14" t="s">
        <v>100</v>
      </c>
      <c r="B14" s="9">
        <v>1.25</v>
      </c>
      <c r="C14" s="9">
        <v>1.38</v>
      </c>
      <c r="D14" s="9">
        <v>1.47</v>
      </c>
      <c r="E14" s="9">
        <v>1.47</v>
      </c>
      <c r="F14" s="9">
        <v>1.45</v>
      </c>
      <c r="G14" s="9">
        <v>1.63</v>
      </c>
      <c r="H14" s="9">
        <v>1.71</v>
      </c>
      <c r="I14" s="9">
        <v>1.45</v>
      </c>
      <c r="J14" s="9">
        <v>1.6</v>
      </c>
      <c r="K14" s="9">
        <v>1.54</v>
      </c>
      <c r="L14" s="9">
        <v>1.42</v>
      </c>
      <c r="M14" s="9">
        <v>1.19</v>
      </c>
      <c r="N14" s="9">
        <v>1.32</v>
      </c>
      <c r="O14" s="9">
        <v>1.39</v>
      </c>
      <c r="P14" s="9">
        <v>1.45</v>
      </c>
      <c r="Q14" s="9">
        <v>1.38</v>
      </c>
      <c r="R14" s="9">
        <v>1.6</v>
      </c>
      <c r="S14" s="9">
        <v>1.38</v>
      </c>
      <c r="T14" s="9">
        <v>1.47</v>
      </c>
      <c r="U14" s="9">
        <v>1.53</v>
      </c>
      <c r="V14" s="9">
        <v>1.66</v>
      </c>
      <c r="W14" s="9">
        <v>1.55</v>
      </c>
      <c r="X14" s="9">
        <v>1.57</v>
      </c>
      <c r="Y14" s="9">
        <v>1.41</v>
      </c>
      <c r="Z14" s="9">
        <v>1.45</v>
      </c>
      <c r="AA14" s="9">
        <v>1.44</v>
      </c>
      <c r="AB14" s="9">
        <v>1.52</v>
      </c>
      <c r="AC14" s="9">
        <v>1.68</v>
      </c>
      <c r="AD14" s="9">
        <v>1.48</v>
      </c>
      <c r="AE14" s="9">
        <v>1.37</v>
      </c>
      <c r="AF14" s="9">
        <v>1.52</v>
      </c>
      <c r="AG14" s="9">
        <v>1.44</v>
      </c>
      <c r="AH14" s="9">
        <v>1.37</v>
      </c>
      <c r="AI14" s="9">
        <v>1.32</v>
      </c>
      <c r="AJ14" s="10">
        <v>1.46</v>
      </c>
      <c r="AK14" s="59">
        <v>1.41</v>
      </c>
      <c r="AL14" s="9">
        <v>1.52</v>
      </c>
      <c r="AM14" s="9">
        <v>1.45</v>
      </c>
      <c r="AN14" s="9">
        <v>1.42</v>
      </c>
      <c r="AO14" s="9">
        <v>1.57</v>
      </c>
      <c r="AP14" s="9">
        <v>1.42</v>
      </c>
      <c r="AQ14" s="9">
        <v>1.39</v>
      </c>
      <c r="AR14" s="9">
        <v>1.62</v>
      </c>
      <c r="AS14" s="9">
        <v>1.35</v>
      </c>
      <c r="AT14" s="9">
        <v>1.38</v>
      </c>
      <c r="AU14" s="9">
        <v>1.4</v>
      </c>
      <c r="AV14" s="9">
        <v>1.47</v>
      </c>
      <c r="AW14" s="10">
        <v>1.65</v>
      </c>
      <c r="AX14" s="59">
        <v>1.39</v>
      </c>
      <c r="AY14" s="9">
        <v>1.59</v>
      </c>
      <c r="AZ14" s="9">
        <v>1.41</v>
      </c>
      <c r="BA14" s="9">
        <v>1.56</v>
      </c>
      <c r="BB14" s="9">
        <v>1.46</v>
      </c>
      <c r="BC14" s="9">
        <v>1.28</v>
      </c>
      <c r="BD14" s="9">
        <v>1.52</v>
      </c>
      <c r="BE14" s="9">
        <v>1.57</v>
      </c>
      <c r="BF14" s="9">
        <v>1.34</v>
      </c>
      <c r="BG14" s="9">
        <v>1.41</v>
      </c>
      <c r="BH14" s="10">
        <v>1.51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8"/>
      <c r="CI14" s="11">
        <v>0.63</v>
      </c>
      <c r="CJ14" s="9">
        <v>0.68</v>
      </c>
      <c r="CK14" s="9">
        <v>0.59</v>
      </c>
      <c r="CL14" s="9">
        <v>0.47</v>
      </c>
      <c r="CM14" s="9">
        <v>0.7</v>
      </c>
      <c r="CN14" s="10">
        <v>0.98</v>
      </c>
    </row>
    <row r="15" spans="1:92" x14ac:dyDescent="0.25">
      <c r="A15" s="14" t="s">
        <v>101</v>
      </c>
      <c r="B15" s="9">
        <v>1.21</v>
      </c>
      <c r="C15" s="9">
        <v>1.25</v>
      </c>
      <c r="D15" s="9">
        <v>1.28</v>
      </c>
      <c r="E15" s="9">
        <v>1.35</v>
      </c>
      <c r="F15" s="9">
        <v>1.47</v>
      </c>
      <c r="G15" s="9">
        <v>1.26</v>
      </c>
      <c r="H15" s="9">
        <v>1.66</v>
      </c>
      <c r="I15" s="9">
        <v>1.34</v>
      </c>
      <c r="J15" s="9">
        <v>1.51</v>
      </c>
      <c r="K15" s="9">
        <v>1.34</v>
      </c>
      <c r="L15" s="9">
        <v>1.19</v>
      </c>
      <c r="M15" s="9">
        <v>1.17</v>
      </c>
      <c r="N15" s="9">
        <v>1.38</v>
      </c>
      <c r="O15" s="9">
        <v>1.4</v>
      </c>
      <c r="P15" s="9">
        <v>1.31</v>
      </c>
      <c r="Q15" s="9">
        <v>1.36</v>
      </c>
      <c r="R15" s="9">
        <v>1.42</v>
      </c>
      <c r="S15" s="9">
        <v>1.52</v>
      </c>
      <c r="T15" s="9">
        <v>1.34</v>
      </c>
      <c r="U15" s="9">
        <v>1.42</v>
      </c>
      <c r="V15" s="9">
        <v>1.34</v>
      </c>
      <c r="W15" s="9">
        <v>1.32</v>
      </c>
      <c r="X15" s="9">
        <v>1.36</v>
      </c>
      <c r="Y15" s="9">
        <v>1.31</v>
      </c>
      <c r="Z15" s="9">
        <v>1.26</v>
      </c>
      <c r="AA15" s="9">
        <v>1.36</v>
      </c>
      <c r="AB15" s="9">
        <v>1.38</v>
      </c>
      <c r="AC15" s="9">
        <v>1.46</v>
      </c>
      <c r="AD15" s="9">
        <v>1.33</v>
      </c>
      <c r="AE15" s="9">
        <v>1.31</v>
      </c>
      <c r="AF15" s="9">
        <v>1.42</v>
      </c>
      <c r="AG15" s="9">
        <v>1.34</v>
      </c>
      <c r="AH15" s="9">
        <v>1.3</v>
      </c>
      <c r="AI15" s="9">
        <v>1.41</v>
      </c>
      <c r="AJ15" s="10">
        <v>1.46</v>
      </c>
      <c r="AK15" s="59">
        <v>1.42</v>
      </c>
      <c r="AL15" s="9">
        <v>1.44</v>
      </c>
      <c r="AM15" s="9">
        <v>1.43</v>
      </c>
      <c r="AN15" s="9">
        <v>1.45</v>
      </c>
      <c r="AO15" s="9">
        <v>1.5</v>
      </c>
      <c r="AP15" s="9">
        <v>1.38</v>
      </c>
      <c r="AQ15" s="9">
        <v>1.48</v>
      </c>
      <c r="AR15" s="9">
        <v>1.35</v>
      </c>
      <c r="AS15" s="9">
        <v>1.33</v>
      </c>
      <c r="AT15" s="9">
        <v>1.29</v>
      </c>
      <c r="AU15" s="9">
        <v>1.37</v>
      </c>
      <c r="AV15" s="9">
        <v>1.39</v>
      </c>
      <c r="AW15" s="10">
        <v>1.5</v>
      </c>
      <c r="AX15" s="59">
        <v>1.44</v>
      </c>
      <c r="AY15" s="9">
        <v>1.57</v>
      </c>
      <c r="AZ15" s="9">
        <v>1.41</v>
      </c>
      <c r="BA15" s="9">
        <v>1.41</v>
      </c>
      <c r="BB15" s="9">
        <v>1.31</v>
      </c>
      <c r="BC15" s="9">
        <v>1.36</v>
      </c>
      <c r="BD15" s="9">
        <v>1.35</v>
      </c>
      <c r="BE15" s="9">
        <v>1.41</v>
      </c>
      <c r="BF15" s="9">
        <v>1.23</v>
      </c>
      <c r="BG15" s="9">
        <v>1.39</v>
      </c>
      <c r="BH15" s="10">
        <v>1.41</v>
      </c>
      <c r="BI15" s="19">
        <v>1.57</v>
      </c>
      <c r="BJ15" s="19">
        <v>1.72</v>
      </c>
      <c r="BK15" s="19">
        <v>2.04</v>
      </c>
      <c r="BL15" s="19">
        <v>2.33</v>
      </c>
      <c r="BM15" s="19">
        <v>2.1800000000000002</v>
      </c>
      <c r="BN15" s="19">
        <v>1.98</v>
      </c>
      <c r="BO15" s="19">
        <v>1.94</v>
      </c>
      <c r="BP15" s="19">
        <v>2.14</v>
      </c>
      <c r="BQ15" s="19">
        <v>1.9</v>
      </c>
      <c r="BR15" s="19">
        <v>2.08</v>
      </c>
      <c r="BS15" s="19">
        <v>1.82</v>
      </c>
      <c r="BT15" s="19">
        <v>2.14</v>
      </c>
      <c r="BU15" s="19">
        <v>1.9</v>
      </c>
      <c r="BV15" s="19">
        <v>2.06</v>
      </c>
      <c r="BW15" s="19">
        <v>1.99</v>
      </c>
      <c r="BX15" s="19">
        <v>2.0299999999999998</v>
      </c>
      <c r="BY15" s="19">
        <v>2.0699999999999998</v>
      </c>
      <c r="BZ15" s="19">
        <v>2.4500000000000002</v>
      </c>
      <c r="CA15" s="19">
        <v>2.38</v>
      </c>
      <c r="CB15" s="19">
        <v>2.33</v>
      </c>
      <c r="CC15" s="19">
        <v>2.2200000000000002</v>
      </c>
      <c r="CD15" s="19">
        <v>2.0699999999999998</v>
      </c>
      <c r="CE15" s="19">
        <v>2.35</v>
      </c>
      <c r="CF15" s="19">
        <v>2.33</v>
      </c>
      <c r="CG15" s="19">
        <v>2.12</v>
      </c>
      <c r="CH15" s="20">
        <v>2.25</v>
      </c>
      <c r="CI15" s="11">
        <v>2.35</v>
      </c>
      <c r="CJ15" s="9">
        <v>2.17</v>
      </c>
      <c r="CK15" s="9">
        <v>2.08</v>
      </c>
      <c r="CL15" s="9">
        <v>1.86</v>
      </c>
      <c r="CM15" s="9">
        <v>2.5</v>
      </c>
      <c r="CN15" s="10">
        <v>2.06</v>
      </c>
    </row>
    <row r="16" spans="1:92" x14ac:dyDescent="0.25">
      <c r="A16" s="14" t="s">
        <v>102</v>
      </c>
      <c r="B16" s="17"/>
      <c r="C16" s="17"/>
      <c r="D16" s="9"/>
      <c r="E16" s="9"/>
      <c r="F16" s="9"/>
      <c r="G16" s="9"/>
      <c r="H16" s="9"/>
      <c r="I16" s="17"/>
      <c r="J16" s="17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7"/>
      <c r="W16" s="17"/>
      <c r="X16" s="9"/>
      <c r="Y16" s="17"/>
      <c r="Z16" s="17"/>
      <c r="AA16" s="17"/>
      <c r="AB16" s="17"/>
      <c r="AC16" s="17"/>
      <c r="AD16" s="17"/>
      <c r="AE16" s="17"/>
      <c r="AF16" s="9"/>
      <c r="AG16" s="9"/>
      <c r="AH16" s="9"/>
      <c r="AI16" s="9"/>
      <c r="AJ16" s="10"/>
      <c r="AK16" s="59"/>
      <c r="AL16" s="9"/>
      <c r="AM16" s="17"/>
      <c r="AN16" s="17"/>
      <c r="AO16" s="17"/>
      <c r="AP16" s="17"/>
      <c r="AQ16" s="17"/>
      <c r="AR16" s="17"/>
      <c r="AS16" s="9"/>
      <c r="AT16" s="9"/>
      <c r="AU16" s="17"/>
      <c r="AV16" s="17"/>
      <c r="AW16" s="10"/>
      <c r="AX16" s="64"/>
      <c r="AY16" s="17"/>
      <c r="AZ16" s="17"/>
      <c r="BA16" s="17"/>
      <c r="BB16" s="17"/>
      <c r="BC16" s="9"/>
      <c r="BD16" s="9"/>
      <c r="BE16" s="9"/>
      <c r="BF16" s="9"/>
      <c r="BG16" s="9"/>
      <c r="BH16" s="18"/>
      <c r="BI16" s="19">
        <v>0.72</v>
      </c>
      <c r="BJ16" s="19">
        <v>0.79</v>
      </c>
      <c r="BK16" s="19">
        <v>0.99</v>
      </c>
      <c r="BL16" s="19">
        <v>0.95</v>
      </c>
      <c r="BM16" s="19">
        <v>1.01</v>
      </c>
      <c r="BN16" s="19">
        <v>1.06</v>
      </c>
      <c r="BO16" s="19">
        <v>0.97</v>
      </c>
      <c r="BP16" s="19">
        <v>0.99</v>
      </c>
      <c r="BQ16" s="19">
        <v>0.98</v>
      </c>
      <c r="BR16" s="19">
        <v>0.95</v>
      </c>
      <c r="BS16" s="19">
        <v>0.89</v>
      </c>
      <c r="BT16" s="19">
        <v>0.98</v>
      </c>
      <c r="BU16" s="19">
        <v>1.03</v>
      </c>
      <c r="BV16" s="19">
        <v>0.97</v>
      </c>
      <c r="BW16" s="19">
        <v>0.9</v>
      </c>
      <c r="BX16" s="19">
        <v>0.93</v>
      </c>
      <c r="BY16" s="19">
        <v>0.89</v>
      </c>
      <c r="BZ16" s="19">
        <v>0.79</v>
      </c>
      <c r="CA16" s="19">
        <v>0.74</v>
      </c>
      <c r="CB16" s="19">
        <v>0.77</v>
      </c>
      <c r="CC16" s="19">
        <v>0.82</v>
      </c>
      <c r="CD16" s="19">
        <v>0.74</v>
      </c>
      <c r="CE16" s="19">
        <v>0.72</v>
      </c>
      <c r="CF16" s="19">
        <v>0.84</v>
      </c>
      <c r="CG16" s="19">
        <v>0.82</v>
      </c>
      <c r="CH16" s="20">
        <v>0.86</v>
      </c>
      <c r="CI16" s="11"/>
      <c r="CJ16" s="9"/>
      <c r="CK16" s="9"/>
      <c r="CL16" s="9">
        <v>0.69</v>
      </c>
      <c r="CM16" s="9"/>
      <c r="CN16" s="10"/>
    </row>
    <row r="17" spans="1:92" x14ac:dyDescent="0.25">
      <c r="A17" s="14" t="s">
        <v>103</v>
      </c>
      <c r="B17" s="9">
        <v>0.1</v>
      </c>
      <c r="C17" s="9">
        <v>0.11</v>
      </c>
      <c r="D17" s="9">
        <v>0.16</v>
      </c>
      <c r="E17" s="9">
        <v>0.15</v>
      </c>
      <c r="F17" s="9">
        <v>0.14000000000000001</v>
      </c>
      <c r="G17" s="9">
        <v>0.13</v>
      </c>
      <c r="H17" s="9">
        <v>0.12</v>
      </c>
      <c r="I17" s="9">
        <v>0.2</v>
      </c>
      <c r="J17" s="9">
        <v>0.18</v>
      </c>
      <c r="K17" s="9">
        <v>0.15</v>
      </c>
      <c r="L17" s="9">
        <v>0.13</v>
      </c>
      <c r="M17" s="9">
        <v>0.11</v>
      </c>
      <c r="N17" s="9">
        <v>0.11</v>
      </c>
      <c r="O17" s="9">
        <v>0.17</v>
      </c>
      <c r="P17" s="9">
        <v>0.16</v>
      </c>
      <c r="Q17" s="9">
        <v>0.14000000000000001</v>
      </c>
      <c r="R17" s="9">
        <v>0.1</v>
      </c>
      <c r="S17" s="9">
        <v>0.15</v>
      </c>
      <c r="T17" s="9">
        <v>0.16</v>
      </c>
      <c r="U17" s="9">
        <v>0.17</v>
      </c>
      <c r="V17" s="9">
        <v>0.17</v>
      </c>
      <c r="W17" s="9">
        <v>0.15</v>
      </c>
      <c r="X17" s="9">
        <v>0.15</v>
      </c>
      <c r="Y17" s="9">
        <v>0.15</v>
      </c>
      <c r="Z17" s="9">
        <v>0.13</v>
      </c>
      <c r="AA17" s="9">
        <v>0.13</v>
      </c>
      <c r="AB17" s="9">
        <v>0.17</v>
      </c>
      <c r="AC17" s="9">
        <v>0.13</v>
      </c>
      <c r="AD17" s="9">
        <v>0.09</v>
      </c>
      <c r="AE17" s="9">
        <v>0.13</v>
      </c>
      <c r="AF17" s="9">
        <v>0.16</v>
      </c>
      <c r="AG17" s="9">
        <v>0.15</v>
      </c>
      <c r="AH17" s="9">
        <v>0.17</v>
      </c>
      <c r="AI17" s="9">
        <v>0.18</v>
      </c>
      <c r="AJ17" s="10">
        <v>0.16</v>
      </c>
      <c r="AK17" s="59">
        <v>0.17</v>
      </c>
      <c r="AL17" s="9">
        <v>0.13</v>
      </c>
      <c r="AM17" s="9">
        <v>0.16</v>
      </c>
      <c r="AN17" s="9">
        <v>0.15</v>
      </c>
      <c r="AO17" s="9">
        <v>0.16</v>
      </c>
      <c r="AP17" s="9">
        <v>0.14000000000000001</v>
      </c>
      <c r="AQ17" s="9">
        <v>0.18</v>
      </c>
      <c r="AR17" s="9">
        <v>0.16</v>
      </c>
      <c r="AS17" s="9">
        <v>0.16</v>
      </c>
      <c r="AT17" s="9">
        <v>0.19</v>
      </c>
      <c r="AU17" s="9">
        <v>0.13</v>
      </c>
      <c r="AV17" s="9">
        <v>0.13</v>
      </c>
      <c r="AW17" s="10">
        <v>0.12</v>
      </c>
      <c r="AX17" s="59">
        <v>0.15</v>
      </c>
      <c r="AY17" s="9">
        <v>0.12</v>
      </c>
      <c r="AZ17" s="9">
        <v>0.17</v>
      </c>
      <c r="BA17" s="9">
        <v>0.11</v>
      </c>
      <c r="BB17" s="9">
        <v>0.14000000000000001</v>
      </c>
      <c r="BC17" s="9">
        <v>0.16</v>
      </c>
      <c r="BD17" s="9">
        <v>0.16</v>
      </c>
      <c r="BE17" s="9">
        <v>0.11</v>
      </c>
      <c r="BF17" s="9">
        <v>0.15</v>
      </c>
      <c r="BG17" s="9">
        <v>0.2</v>
      </c>
      <c r="BH17" s="10">
        <v>0.17</v>
      </c>
      <c r="BI17" s="19">
        <v>0.37</v>
      </c>
      <c r="BJ17" s="19">
        <v>0.35</v>
      </c>
      <c r="BK17" s="19">
        <v>0.44</v>
      </c>
      <c r="BL17" s="19">
        <v>0.55000000000000004</v>
      </c>
      <c r="BM17" s="19">
        <v>0.48</v>
      </c>
      <c r="BN17" s="19">
        <v>0.56999999999999995</v>
      </c>
      <c r="BO17" s="19">
        <v>0.46</v>
      </c>
      <c r="BP17" s="19">
        <v>0.43</v>
      </c>
      <c r="BQ17" s="19">
        <v>0.34</v>
      </c>
      <c r="BR17" s="19">
        <v>0.38</v>
      </c>
      <c r="BS17" s="19">
        <v>0.36</v>
      </c>
      <c r="BT17" s="19">
        <v>0.45</v>
      </c>
      <c r="BU17" s="19">
        <v>0.61</v>
      </c>
      <c r="BV17" s="19">
        <v>0.31</v>
      </c>
      <c r="BW17" s="19">
        <v>0.4</v>
      </c>
      <c r="BX17" s="19">
        <v>0.5</v>
      </c>
      <c r="BY17" s="19">
        <v>0.19</v>
      </c>
      <c r="BZ17" s="19">
        <v>0.37</v>
      </c>
      <c r="CA17" s="19">
        <v>0.37</v>
      </c>
      <c r="CB17" s="19">
        <v>0.28999999999999998</v>
      </c>
      <c r="CC17" s="19">
        <v>0.39</v>
      </c>
      <c r="CD17" s="19">
        <v>0.22</v>
      </c>
      <c r="CE17" s="19">
        <v>0.32</v>
      </c>
      <c r="CF17" s="19">
        <v>0.28999999999999998</v>
      </c>
      <c r="CG17" s="19">
        <v>0.27</v>
      </c>
      <c r="CH17" s="20">
        <v>0.28000000000000003</v>
      </c>
      <c r="CI17" s="11">
        <v>0.42</v>
      </c>
      <c r="CJ17" s="9">
        <v>0.41</v>
      </c>
      <c r="CK17" s="9">
        <v>0.41</v>
      </c>
      <c r="CL17" s="9">
        <v>0.28999999999999998</v>
      </c>
      <c r="CM17" s="9">
        <v>0.43</v>
      </c>
      <c r="CN17" s="10">
        <v>0.27</v>
      </c>
    </row>
    <row r="18" spans="1:92" x14ac:dyDescent="0.25">
      <c r="A18" s="14" t="s">
        <v>104</v>
      </c>
      <c r="B18" s="9">
        <v>20.54</v>
      </c>
      <c r="C18" s="9">
        <v>20.100000000000001</v>
      </c>
      <c r="D18" s="9">
        <v>19.88</v>
      </c>
      <c r="E18" s="9">
        <v>19.7</v>
      </c>
      <c r="F18" s="9">
        <v>16.16</v>
      </c>
      <c r="G18" s="9">
        <v>16.489999999999998</v>
      </c>
      <c r="H18" s="9">
        <v>16.11</v>
      </c>
      <c r="I18" s="9">
        <v>20.18</v>
      </c>
      <c r="J18" s="9">
        <v>19.940000000000001</v>
      </c>
      <c r="K18" s="9">
        <v>17.11</v>
      </c>
      <c r="L18" s="9">
        <v>17.100000000000001</v>
      </c>
      <c r="M18" s="9">
        <v>16.11</v>
      </c>
      <c r="N18" s="9">
        <v>18.59</v>
      </c>
      <c r="O18" s="9">
        <v>18.52</v>
      </c>
      <c r="P18" s="9">
        <v>19.899999999999999</v>
      </c>
      <c r="Q18" s="9">
        <v>16.45</v>
      </c>
      <c r="R18" s="9">
        <v>16.14</v>
      </c>
      <c r="S18" s="9">
        <v>14.89</v>
      </c>
      <c r="T18" s="9">
        <v>16.78</v>
      </c>
      <c r="U18" s="9">
        <v>15.93</v>
      </c>
      <c r="V18" s="9">
        <v>20.260000000000002</v>
      </c>
      <c r="W18" s="9">
        <v>20.48</v>
      </c>
      <c r="X18" s="9">
        <v>18.72</v>
      </c>
      <c r="Y18" s="9">
        <v>21.78</v>
      </c>
      <c r="Z18" s="9">
        <v>21.07</v>
      </c>
      <c r="AA18" s="9">
        <v>19.760000000000002</v>
      </c>
      <c r="AB18" s="9">
        <v>22.04</v>
      </c>
      <c r="AC18" s="9">
        <v>21.6</v>
      </c>
      <c r="AD18" s="9">
        <v>23.12</v>
      </c>
      <c r="AE18" s="9">
        <v>23.56</v>
      </c>
      <c r="AF18" s="9">
        <v>15.91</v>
      </c>
      <c r="AG18" s="9">
        <v>16.239999999999998</v>
      </c>
      <c r="AH18" s="9">
        <v>16.8</v>
      </c>
      <c r="AI18" s="9">
        <v>16.95</v>
      </c>
      <c r="AJ18" s="10">
        <v>18.97</v>
      </c>
      <c r="AK18" s="59">
        <v>16.12</v>
      </c>
      <c r="AL18" s="9">
        <v>19.72</v>
      </c>
      <c r="AM18" s="9">
        <v>20.87</v>
      </c>
      <c r="AN18" s="9">
        <v>19.940000000000001</v>
      </c>
      <c r="AO18" s="9">
        <v>21.02</v>
      </c>
      <c r="AP18" s="9">
        <v>22.28</v>
      </c>
      <c r="AQ18" s="9">
        <v>21.89</v>
      </c>
      <c r="AR18" s="9">
        <v>19.84</v>
      </c>
      <c r="AS18" s="9">
        <v>19.34</v>
      </c>
      <c r="AT18" s="9">
        <v>18.41</v>
      </c>
      <c r="AU18" s="9">
        <v>20.6</v>
      </c>
      <c r="AV18" s="9">
        <v>24.91</v>
      </c>
      <c r="AW18" s="10">
        <v>18.18</v>
      </c>
      <c r="AX18" s="59">
        <v>21.5</v>
      </c>
      <c r="AY18" s="9">
        <v>19.68</v>
      </c>
      <c r="AZ18" s="9">
        <v>20.22</v>
      </c>
      <c r="BA18" s="9">
        <v>20.22</v>
      </c>
      <c r="BB18" s="9">
        <v>19.95</v>
      </c>
      <c r="BC18" s="9">
        <v>18.98</v>
      </c>
      <c r="BD18" s="9">
        <v>18.59</v>
      </c>
      <c r="BE18" s="9">
        <v>16.79</v>
      </c>
      <c r="BF18" s="9">
        <v>18.72</v>
      </c>
      <c r="BG18" s="9">
        <v>18.28</v>
      </c>
      <c r="BH18" s="10">
        <v>20.02</v>
      </c>
      <c r="BI18" s="19">
        <v>10.35</v>
      </c>
      <c r="BJ18" s="19">
        <v>10.62</v>
      </c>
      <c r="BK18" s="19">
        <v>7.94</v>
      </c>
      <c r="BL18" s="19">
        <v>8.74</v>
      </c>
      <c r="BM18" s="19">
        <v>11.94</v>
      </c>
      <c r="BN18" s="19">
        <v>9.91</v>
      </c>
      <c r="BO18" s="19">
        <v>7.82</v>
      </c>
      <c r="BP18" s="19">
        <v>11.1</v>
      </c>
      <c r="BQ18" s="19">
        <v>10.97</v>
      </c>
      <c r="BR18" s="19">
        <v>9.48</v>
      </c>
      <c r="BS18" s="19">
        <v>11.12</v>
      </c>
      <c r="BT18" s="19">
        <v>10.56</v>
      </c>
      <c r="BU18" s="19">
        <v>6.98</v>
      </c>
      <c r="BV18" s="19">
        <v>7.37</v>
      </c>
      <c r="BW18" s="19">
        <v>9.41</v>
      </c>
      <c r="BX18" s="19">
        <v>8.0399999999999991</v>
      </c>
      <c r="BY18" s="19">
        <v>10.24</v>
      </c>
      <c r="BZ18" s="19">
        <v>9.15</v>
      </c>
      <c r="CA18" s="19">
        <v>7.05</v>
      </c>
      <c r="CB18" s="19">
        <v>8.91</v>
      </c>
      <c r="CC18" s="19">
        <v>7.98</v>
      </c>
      <c r="CD18" s="19">
        <v>8.19</v>
      </c>
      <c r="CE18" s="19">
        <v>8.41</v>
      </c>
      <c r="CF18" s="19">
        <v>9.74</v>
      </c>
      <c r="CG18" s="19">
        <v>10.48</v>
      </c>
      <c r="CH18" s="20">
        <v>9.6999999999999993</v>
      </c>
      <c r="CI18" s="11">
        <v>5.0199999999999996</v>
      </c>
      <c r="CJ18" s="9">
        <v>6.66</v>
      </c>
      <c r="CK18" s="9">
        <v>6.04</v>
      </c>
      <c r="CL18" s="9">
        <v>4.5999999999999996</v>
      </c>
      <c r="CM18" s="9">
        <v>3.54</v>
      </c>
      <c r="CN18" s="10">
        <v>9.09</v>
      </c>
    </row>
    <row r="19" spans="1:92" x14ac:dyDescent="0.25">
      <c r="A19" s="14" t="s">
        <v>105</v>
      </c>
      <c r="B19" s="9">
        <v>20.54</v>
      </c>
      <c r="C19" s="9">
        <v>20.96</v>
      </c>
      <c r="D19" s="9">
        <v>22.06</v>
      </c>
      <c r="E19" s="9">
        <v>21.84</v>
      </c>
      <c r="F19" s="9">
        <v>27.32</v>
      </c>
      <c r="G19" s="9">
        <v>28.19</v>
      </c>
      <c r="H19" s="9">
        <v>28.39</v>
      </c>
      <c r="I19" s="9">
        <v>20.57</v>
      </c>
      <c r="J19" s="9">
        <v>21.02</v>
      </c>
      <c r="K19" s="9">
        <v>25.21</v>
      </c>
      <c r="L19" s="9">
        <v>25.02</v>
      </c>
      <c r="M19" s="9">
        <v>22.93</v>
      </c>
      <c r="N19" s="9">
        <v>24.53</v>
      </c>
      <c r="O19" s="9">
        <v>24.8</v>
      </c>
      <c r="P19" s="9">
        <v>21.2</v>
      </c>
      <c r="Q19" s="9">
        <v>26.85</v>
      </c>
      <c r="R19" s="9">
        <v>27.54</v>
      </c>
      <c r="S19" s="9">
        <v>29.21</v>
      </c>
      <c r="T19" s="9">
        <v>25.15</v>
      </c>
      <c r="U19" s="9">
        <v>27.28</v>
      </c>
      <c r="V19" s="9">
        <v>21.45</v>
      </c>
      <c r="W19" s="9">
        <v>20.420000000000002</v>
      </c>
      <c r="X19" s="9">
        <v>24.31</v>
      </c>
      <c r="Y19" s="9">
        <v>19.760000000000002</v>
      </c>
      <c r="Z19" s="9">
        <v>19.97</v>
      </c>
      <c r="AA19" s="9">
        <v>22.47</v>
      </c>
      <c r="AB19" s="9">
        <v>19.27</v>
      </c>
      <c r="AC19" s="9">
        <v>20.350000000000001</v>
      </c>
      <c r="AD19" s="9">
        <v>17.829999999999998</v>
      </c>
      <c r="AE19" s="9">
        <v>16.12</v>
      </c>
      <c r="AF19" s="9">
        <v>27.51</v>
      </c>
      <c r="AG19" s="9">
        <v>27.28</v>
      </c>
      <c r="AH19" s="9">
        <v>25.45</v>
      </c>
      <c r="AI19" s="9">
        <v>25.99</v>
      </c>
      <c r="AJ19" s="10">
        <v>22.02</v>
      </c>
      <c r="AK19" s="59">
        <v>23.86</v>
      </c>
      <c r="AL19" s="9">
        <v>19.98</v>
      </c>
      <c r="AM19" s="9">
        <v>18.21</v>
      </c>
      <c r="AN19" s="9">
        <v>19.32</v>
      </c>
      <c r="AO19" s="9">
        <v>17.649999999999999</v>
      </c>
      <c r="AP19" s="9">
        <v>16.97</v>
      </c>
      <c r="AQ19" s="9">
        <v>16.25</v>
      </c>
      <c r="AR19" s="9">
        <v>20.98</v>
      </c>
      <c r="AS19" s="9">
        <v>21.37</v>
      </c>
      <c r="AT19" s="9">
        <v>22.82</v>
      </c>
      <c r="AU19" s="9">
        <v>20.149999999999999</v>
      </c>
      <c r="AV19" s="9">
        <v>13.64</v>
      </c>
      <c r="AW19" s="10">
        <v>23.13</v>
      </c>
      <c r="AX19" s="59">
        <v>17.329999999999998</v>
      </c>
      <c r="AY19" s="9">
        <v>18.79</v>
      </c>
      <c r="AZ19" s="9">
        <v>19.059999999999999</v>
      </c>
      <c r="BA19" s="9">
        <v>16.54</v>
      </c>
      <c r="BB19" s="9">
        <v>18.329999999999998</v>
      </c>
      <c r="BC19" s="9">
        <v>22.07</v>
      </c>
      <c r="BD19" s="9">
        <v>21.69</v>
      </c>
      <c r="BE19" s="9">
        <v>24.22</v>
      </c>
      <c r="BF19" s="9">
        <v>19.649999999999999</v>
      </c>
      <c r="BG19" s="9">
        <v>20.7</v>
      </c>
      <c r="BH19" s="10">
        <v>18.29</v>
      </c>
      <c r="BI19" s="19">
        <v>22.42</v>
      </c>
      <c r="BJ19" s="19">
        <v>23.45</v>
      </c>
      <c r="BK19" s="19">
        <v>28.97</v>
      </c>
      <c r="BL19" s="19">
        <v>27.69</v>
      </c>
      <c r="BM19" s="19">
        <v>24.27</v>
      </c>
      <c r="BN19" s="19">
        <v>26.97</v>
      </c>
      <c r="BO19" s="19">
        <v>30.89</v>
      </c>
      <c r="BP19" s="19">
        <v>23.28</v>
      </c>
      <c r="BQ19" s="19">
        <v>25.77</v>
      </c>
      <c r="BR19" s="19">
        <v>26.21</v>
      </c>
      <c r="BS19" s="19">
        <v>25.03</v>
      </c>
      <c r="BT19" s="19">
        <v>25.52</v>
      </c>
      <c r="BU19" s="19">
        <v>32.19</v>
      </c>
      <c r="BV19" s="19">
        <v>28.2</v>
      </c>
      <c r="BW19" s="19">
        <v>28.13</v>
      </c>
      <c r="BX19" s="19">
        <v>29.83</v>
      </c>
      <c r="BY19" s="19">
        <v>27.48</v>
      </c>
      <c r="BZ19" s="19">
        <v>27.53</v>
      </c>
      <c r="CA19" s="19">
        <v>28.88</v>
      </c>
      <c r="CB19" s="19">
        <v>29.55</v>
      </c>
      <c r="CC19" s="19">
        <v>28.67</v>
      </c>
      <c r="CD19" s="19">
        <v>25.77</v>
      </c>
      <c r="CE19" s="19">
        <v>28.25</v>
      </c>
      <c r="CF19" s="19">
        <v>29.1</v>
      </c>
      <c r="CG19" s="19">
        <v>27.29</v>
      </c>
      <c r="CH19" s="20">
        <v>28.33</v>
      </c>
      <c r="CI19" s="11">
        <v>37.29</v>
      </c>
      <c r="CJ19" s="9">
        <v>34.35</v>
      </c>
      <c r="CK19" s="9">
        <v>32.81</v>
      </c>
      <c r="CL19" s="9">
        <v>37.799999999999997</v>
      </c>
      <c r="CM19" s="9">
        <v>39.64</v>
      </c>
      <c r="CN19" s="10">
        <v>33.53</v>
      </c>
    </row>
    <row r="20" spans="1:92" x14ac:dyDescent="0.25">
      <c r="A20" s="14" t="s">
        <v>106</v>
      </c>
      <c r="B20" s="9">
        <v>3.59</v>
      </c>
      <c r="C20" s="9">
        <v>3.72</v>
      </c>
      <c r="D20" s="9">
        <v>3.48</v>
      </c>
      <c r="E20" s="9">
        <v>3.47</v>
      </c>
      <c r="F20" s="9">
        <v>3.37</v>
      </c>
      <c r="G20" s="9">
        <v>3.21</v>
      </c>
      <c r="H20" s="9">
        <v>3.15</v>
      </c>
      <c r="I20" s="9">
        <v>3.48</v>
      </c>
      <c r="J20" s="9">
        <v>3.59</v>
      </c>
      <c r="K20" s="9">
        <v>3.51</v>
      </c>
      <c r="L20" s="9">
        <v>3.44</v>
      </c>
      <c r="M20" s="9">
        <v>3.3</v>
      </c>
      <c r="N20" s="9">
        <v>3.33</v>
      </c>
      <c r="O20" s="9">
        <v>3.56</v>
      </c>
      <c r="P20" s="9">
        <v>3.76</v>
      </c>
      <c r="Q20" s="9">
        <v>3.25</v>
      </c>
      <c r="R20" s="9">
        <v>3.29</v>
      </c>
      <c r="S20" s="9">
        <v>3.13</v>
      </c>
      <c r="T20" s="9">
        <v>3.42</v>
      </c>
      <c r="U20" s="9">
        <v>3.43</v>
      </c>
      <c r="V20" s="9">
        <v>3.89</v>
      </c>
      <c r="W20" s="9">
        <v>3.72</v>
      </c>
      <c r="X20" s="9">
        <v>3.35</v>
      </c>
      <c r="Y20" s="9">
        <v>3.89</v>
      </c>
      <c r="Z20" s="9">
        <v>3.96</v>
      </c>
      <c r="AA20" s="9">
        <v>3.84</v>
      </c>
      <c r="AB20" s="9">
        <v>4.13</v>
      </c>
      <c r="AC20" s="9">
        <v>3.68</v>
      </c>
      <c r="AD20" s="9">
        <v>3.84</v>
      </c>
      <c r="AE20" s="9">
        <v>3.81</v>
      </c>
      <c r="AF20" s="9">
        <v>3.47</v>
      </c>
      <c r="AG20" s="9">
        <v>3.2</v>
      </c>
      <c r="AH20" s="9">
        <v>3.62</v>
      </c>
      <c r="AI20" s="9">
        <v>3.52</v>
      </c>
      <c r="AJ20" s="10">
        <v>3.71</v>
      </c>
      <c r="AK20" s="59">
        <v>3.22</v>
      </c>
      <c r="AL20" s="9">
        <v>3.72</v>
      </c>
      <c r="AM20" s="9">
        <v>4.04</v>
      </c>
      <c r="AN20" s="9">
        <v>3.82</v>
      </c>
      <c r="AO20" s="9">
        <v>4.0199999999999996</v>
      </c>
      <c r="AP20" s="9">
        <v>4.2699999999999996</v>
      </c>
      <c r="AQ20" s="9">
        <v>4.18</v>
      </c>
      <c r="AR20" s="9">
        <v>3.83</v>
      </c>
      <c r="AS20" s="9">
        <v>3.81</v>
      </c>
      <c r="AT20" s="9">
        <v>3.19</v>
      </c>
      <c r="AU20" s="9">
        <v>3.91</v>
      </c>
      <c r="AV20" s="9">
        <v>4.0999999999999996</v>
      </c>
      <c r="AW20" s="10">
        <v>3.56</v>
      </c>
      <c r="AX20" s="59">
        <v>4.1100000000000003</v>
      </c>
      <c r="AY20" s="9">
        <v>4.45</v>
      </c>
      <c r="AZ20" s="9">
        <v>3.99</v>
      </c>
      <c r="BA20" s="9">
        <v>4.32</v>
      </c>
      <c r="BB20" s="9">
        <v>4.22</v>
      </c>
      <c r="BC20" s="9">
        <v>3.9</v>
      </c>
      <c r="BD20" s="9">
        <v>3.93</v>
      </c>
      <c r="BE20" s="9">
        <v>3.63</v>
      </c>
      <c r="BF20" s="9">
        <v>3.91</v>
      </c>
      <c r="BG20" s="9">
        <v>3.83</v>
      </c>
      <c r="BH20" s="10">
        <v>4.08</v>
      </c>
      <c r="BI20" s="19">
        <v>2.38</v>
      </c>
      <c r="BJ20" s="19">
        <v>2.17</v>
      </c>
      <c r="BK20" s="19">
        <v>1.89</v>
      </c>
      <c r="BL20" s="19">
        <v>2.2999999999999998</v>
      </c>
      <c r="BM20" s="19">
        <v>2.5099999999999998</v>
      </c>
      <c r="BN20" s="19">
        <v>2.17</v>
      </c>
      <c r="BO20" s="19">
        <v>1.97</v>
      </c>
      <c r="BP20" s="19">
        <v>2.16</v>
      </c>
      <c r="BQ20" s="19">
        <v>2.64</v>
      </c>
      <c r="BR20" s="19">
        <v>2.16</v>
      </c>
      <c r="BS20" s="19">
        <v>2.56</v>
      </c>
      <c r="BT20" s="19">
        <v>2.71</v>
      </c>
      <c r="BU20" s="19">
        <v>1.85</v>
      </c>
      <c r="BV20" s="19">
        <v>2.04</v>
      </c>
      <c r="BW20" s="19">
        <v>2.2599999999999998</v>
      </c>
      <c r="BX20" s="19">
        <v>2.0299999999999998</v>
      </c>
      <c r="BY20" s="19">
        <v>2.27</v>
      </c>
      <c r="BZ20" s="19">
        <v>2.1800000000000002</v>
      </c>
      <c r="CA20" s="19">
        <v>2.0099999999999998</v>
      </c>
      <c r="CB20" s="19">
        <v>2.16</v>
      </c>
      <c r="CC20" s="19">
        <v>1.87</v>
      </c>
      <c r="CD20" s="19">
        <v>1.95</v>
      </c>
      <c r="CE20" s="19">
        <v>2.13</v>
      </c>
      <c r="CF20" s="19">
        <v>2.2599999999999998</v>
      </c>
      <c r="CG20" s="19">
        <v>2.35</v>
      </c>
      <c r="CH20" s="20">
        <v>2.0299999999999998</v>
      </c>
      <c r="CI20" s="11"/>
      <c r="CJ20" s="9"/>
      <c r="CK20" s="9"/>
      <c r="CL20" s="9"/>
      <c r="CM20" s="9">
        <v>0.64</v>
      </c>
      <c r="CN20" s="10">
        <v>2.16</v>
      </c>
    </row>
    <row r="21" spans="1:92" x14ac:dyDescent="0.25">
      <c r="A21" s="14" t="s">
        <v>107</v>
      </c>
      <c r="B21" s="9">
        <v>12.85</v>
      </c>
      <c r="C21" s="9">
        <v>12.59</v>
      </c>
      <c r="D21" s="9">
        <v>12.5</v>
      </c>
      <c r="E21" s="9">
        <v>12.72</v>
      </c>
      <c r="F21" s="9">
        <v>11.66</v>
      </c>
      <c r="G21" s="9">
        <v>11.35</v>
      </c>
      <c r="H21" s="9">
        <v>11.42</v>
      </c>
      <c r="I21" s="9">
        <v>12.81</v>
      </c>
      <c r="J21" s="9">
        <v>12.71</v>
      </c>
      <c r="K21" s="9">
        <v>12.18</v>
      </c>
      <c r="L21" s="9">
        <v>12.01</v>
      </c>
      <c r="M21" s="9">
        <v>11.01</v>
      </c>
      <c r="N21" s="9">
        <v>12.31</v>
      </c>
      <c r="O21" s="9">
        <v>12.47</v>
      </c>
      <c r="P21" s="9">
        <v>13.3</v>
      </c>
      <c r="Q21" s="9">
        <v>12.16</v>
      </c>
      <c r="R21" s="9">
        <v>11.88</v>
      </c>
      <c r="S21" s="9">
        <v>10.98</v>
      </c>
      <c r="T21" s="9">
        <v>12.08</v>
      </c>
      <c r="U21" s="9">
        <v>11.63</v>
      </c>
      <c r="V21" s="9">
        <v>12.97</v>
      </c>
      <c r="W21" s="9">
        <v>13.17</v>
      </c>
      <c r="X21" s="9">
        <v>12.38</v>
      </c>
      <c r="Y21" s="9">
        <v>13.53</v>
      </c>
      <c r="Z21" s="9">
        <v>13.4</v>
      </c>
      <c r="AA21" s="9">
        <v>12.93</v>
      </c>
      <c r="AB21" s="9">
        <v>13.88</v>
      </c>
      <c r="AC21" s="9">
        <v>13.19</v>
      </c>
      <c r="AD21" s="9">
        <v>13.67</v>
      </c>
      <c r="AE21" s="9">
        <v>14.51</v>
      </c>
      <c r="AF21" s="9">
        <v>11.96</v>
      </c>
      <c r="AG21" s="9">
        <v>12.02</v>
      </c>
      <c r="AH21" s="9">
        <v>12.39</v>
      </c>
      <c r="AI21" s="9">
        <v>12.52</v>
      </c>
      <c r="AJ21" s="10">
        <v>12.99</v>
      </c>
      <c r="AK21" s="59">
        <v>11.11</v>
      </c>
      <c r="AL21" s="9">
        <v>13.23</v>
      </c>
      <c r="AM21" s="9">
        <v>13.94</v>
      </c>
      <c r="AN21" s="9">
        <v>13.23</v>
      </c>
      <c r="AO21" s="9">
        <v>13.6</v>
      </c>
      <c r="AP21" s="9">
        <v>14.01</v>
      </c>
      <c r="AQ21" s="9">
        <v>14.12</v>
      </c>
      <c r="AR21" s="9">
        <v>13.23</v>
      </c>
      <c r="AS21" s="9">
        <v>13.06</v>
      </c>
      <c r="AT21" s="9">
        <v>11.75</v>
      </c>
      <c r="AU21" s="9">
        <v>12.98</v>
      </c>
      <c r="AV21" s="9">
        <v>13.63</v>
      </c>
      <c r="AW21" s="10">
        <v>12.38</v>
      </c>
      <c r="AX21" s="59">
        <v>14.35</v>
      </c>
      <c r="AY21" s="9">
        <v>14.36</v>
      </c>
      <c r="AZ21" s="9">
        <v>13.94</v>
      </c>
      <c r="BA21" s="9">
        <v>14.22</v>
      </c>
      <c r="BB21" s="9">
        <v>14.05</v>
      </c>
      <c r="BC21" s="9">
        <v>13.33</v>
      </c>
      <c r="BD21" s="9">
        <v>13.6</v>
      </c>
      <c r="BE21" s="9">
        <v>12.74</v>
      </c>
      <c r="BF21" s="9">
        <v>13.99</v>
      </c>
      <c r="BG21" s="9">
        <v>13.5</v>
      </c>
      <c r="BH21" s="10">
        <v>14.2</v>
      </c>
      <c r="BI21" s="19">
        <v>8.5500000000000007</v>
      </c>
      <c r="BJ21" s="19">
        <v>8.58</v>
      </c>
      <c r="BK21" s="19">
        <v>7.76</v>
      </c>
      <c r="BL21" s="19">
        <v>8.5500000000000007</v>
      </c>
      <c r="BM21" s="19">
        <v>9.58</v>
      </c>
      <c r="BN21" s="19">
        <v>8.5500000000000007</v>
      </c>
      <c r="BO21" s="19">
        <v>7.7</v>
      </c>
      <c r="BP21" s="19">
        <v>9.4600000000000009</v>
      </c>
      <c r="BQ21" s="19">
        <v>9.4</v>
      </c>
      <c r="BR21" s="19">
        <v>9</v>
      </c>
      <c r="BS21" s="19">
        <v>9.5399999999999991</v>
      </c>
      <c r="BT21" s="19">
        <v>9.6</v>
      </c>
      <c r="BU21" s="19">
        <v>7.14</v>
      </c>
      <c r="BV21" s="19">
        <v>7.72</v>
      </c>
      <c r="BW21" s="19">
        <v>8.82</v>
      </c>
      <c r="BX21" s="19">
        <v>8.19</v>
      </c>
      <c r="BY21" s="19">
        <v>8.76</v>
      </c>
      <c r="BZ21" s="19">
        <v>8.65</v>
      </c>
      <c r="CA21" s="19">
        <v>7.89</v>
      </c>
      <c r="CB21" s="19">
        <v>8.4499999999999993</v>
      </c>
      <c r="CC21" s="19">
        <v>7.92</v>
      </c>
      <c r="CD21" s="19">
        <v>7.69</v>
      </c>
      <c r="CE21" s="19">
        <v>8.36</v>
      </c>
      <c r="CF21" s="19">
        <v>8.9499999999999993</v>
      </c>
      <c r="CG21" s="19">
        <v>8.77</v>
      </c>
      <c r="CH21" s="20">
        <v>8.7100000000000009</v>
      </c>
      <c r="CI21" s="11">
        <v>6.05</v>
      </c>
      <c r="CJ21" s="9">
        <v>6.6</v>
      </c>
      <c r="CK21" s="9">
        <v>4.8099999999999996</v>
      </c>
      <c r="CL21" s="9">
        <v>4.2</v>
      </c>
      <c r="CM21" s="9">
        <v>4.8</v>
      </c>
      <c r="CN21" s="10">
        <v>8.15</v>
      </c>
    </row>
    <row r="22" spans="1:92" x14ac:dyDescent="0.25">
      <c r="A22" s="14" t="s">
        <v>108</v>
      </c>
      <c r="B22" s="9">
        <v>1.26</v>
      </c>
      <c r="C22" s="9">
        <v>1.26</v>
      </c>
      <c r="D22" s="9">
        <v>1.19</v>
      </c>
      <c r="E22" s="9">
        <v>0.96</v>
      </c>
      <c r="F22" s="9">
        <v>1.32</v>
      </c>
      <c r="G22" s="9">
        <v>1.1299999999999999</v>
      </c>
      <c r="H22" s="9">
        <v>1.25</v>
      </c>
      <c r="I22" s="9">
        <v>1.35</v>
      </c>
      <c r="J22" s="9">
        <v>1.1599999999999999</v>
      </c>
      <c r="K22" s="9">
        <v>1.32</v>
      </c>
      <c r="L22" s="9">
        <v>1.1200000000000001</v>
      </c>
      <c r="M22" s="9">
        <v>1.21</v>
      </c>
      <c r="N22" s="9">
        <v>1.27</v>
      </c>
      <c r="O22" s="9">
        <v>1.1599999999999999</v>
      </c>
      <c r="P22" s="9">
        <v>1.17</v>
      </c>
      <c r="Q22" s="9">
        <v>1.26</v>
      </c>
      <c r="R22" s="9">
        <v>1.26</v>
      </c>
      <c r="S22" s="9">
        <v>1.1000000000000001</v>
      </c>
      <c r="T22" s="9">
        <v>1.22</v>
      </c>
      <c r="U22" s="9">
        <v>1.46</v>
      </c>
      <c r="V22" s="9">
        <v>1.35</v>
      </c>
      <c r="W22" s="9">
        <v>1.21</v>
      </c>
      <c r="X22" s="9">
        <v>1.28</v>
      </c>
      <c r="Y22" s="9">
        <v>1.29</v>
      </c>
      <c r="Z22" s="9">
        <v>1.42</v>
      </c>
      <c r="AA22" s="9">
        <v>1.1599999999999999</v>
      </c>
      <c r="AB22" s="9">
        <v>1.45</v>
      </c>
      <c r="AC22" s="9">
        <v>1.23</v>
      </c>
      <c r="AD22" s="9">
        <v>1.18</v>
      </c>
      <c r="AE22" s="9">
        <v>1.4</v>
      </c>
      <c r="AF22" s="9">
        <v>1.26</v>
      </c>
      <c r="AG22" s="9">
        <v>1.2</v>
      </c>
      <c r="AH22" s="9">
        <v>1.5</v>
      </c>
      <c r="AI22" s="9">
        <v>1.24</v>
      </c>
      <c r="AJ22" s="10">
        <v>1.21</v>
      </c>
      <c r="AK22" s="59">
        <v>1.23</v>
      </c>
      <c r="AL22" s="9">
        <v>1.19</v>
      </c>
      <c r="AM22" s="9">
        <v>1.5</v>
      </c>
      <c r="AN22" s="9">
        <v>1.1200000000000001</v>
      </c>
      <c r="AO22" s="9">
        <v>1.37</v>
      </c>
      <c r="AP22" s="9">
        <v>1.61</v>
      </c>
      <c r="AQ22" s="9">
        <v>1.38</v>
      </c>
      <c r="AR22" s="9">
        <v>1.3</v>
      </c>
      <c r="AS22" s="9">
        <v>1.18</v>
      </c>
      <c r="AT22" s="9">
        <v>1.1100000000000001</v>
      </c>
      <c r="AU22" s="9">
        <v>1.34</v>
      </c>
      <c r="AV22" s="9">
        <v>1.49</v>
      </c>
      <c r="AW22" s="10">
        <v>1.28</v>
      </c>
      <c r="AX22" s="59">
        <v>1.3</v>
      </c>
      <c r="AY22" s="9">
        <v>1.36</v>
      </c>
      <c r="AZ22" s="9">
        <v>1.26</v>
      </c>
      <c r="BA22" s="9">
        <v>1.37</v>
      </c>
      <c r="BB22" s="9">
        <v>1.45</v>
      </c>
      <c r="BC22" s="9">
        <v>1.28</v>
      </c>
      <c r="BD22" s="9">
        <v>1.48</v>
      </c>
      <c r="BE22" s="9">
        <v>1.29</v>
      </c>
      <c r="BF22" s="9">
        <v>1.4</v>
      </c>
      <c r="BG22" s="9">
        <v>1.36</v>
      </c>
      <c r="BH22" s="10">
        <v>1.3</v>
      </c>
      <c r="BI22" s="19">
        <v>1.35</v>
      </c>
      <c r="BJ22" s="19">
        <v>1.54</v>
      </c>
      <c r="BK22" s="19">
        <v>1.53</v>
      </c>
      <c r="BL22" s="19">
        <v>1.67</v>
      </c>
      <c r="BM22" s="19">
        <v>1.66</v>
      </c>
      <c r="BN22" s="19">
        <v>1.72</v>
      </c>
      <c r="BO22" s="19">
        <v>1.48</v>
      </c>
      <c r="BP22" s="19">
        <v>1.73</v>
      </c>
      <c r="BQ22" s="19">
        <v>1.68</v>
      </c>
      <c r="BR22" s="19">
        <v>1.7</v>
      </c>
      <c r="BS22" s="19">
        <v>1.66</v>
      </c>
      <c r="BT22" s="19">
        <v>1.79</v>
      </c>
      <c r="BU22" s="19">
        <v>1.36</v>
      </c>
      <c r="BV22" s="19">
        <v>1.57</v>
      </c>
      <c r="BW22" s="19">
        <v>1.6</v>
      </c>
      <c r="BX22" s="19">
        <v>1.54</v>
      </c>
      <c r="BY22" s="19">
        <v>1.71</v>
      </c>
      <c r="BZ22" s="19">
        <v>1.56</v>
      </c>
      <c r="CA22" s="19">
        <v>1.79</v>
      </c>
      <c r="CB22" s="19">
        <v>1.57</v>
      </c>
      <c r="CC22" s="19">
        <v>1.54</v>
      </c>
      <c r="CD22" s="19">
        <v>1.46</v>
      </c>
      <c r="CE22" s="19">
        <v>1.62</v>
      </c>
      <c r="CF22" s="19">
        <v>1.49</v>
      </c>
      <c r="CG22" s="19">
        <v>1.6</v>
      </c>
      <c r="CH22" s="20">
        <v>1.58</v>
      </c>
      <c r="CI22" s="11"/>
      <c r="CJ22" s="9"/>
      <c r="CK22" s="9"/>
      <c r="CL22" s="9"/>
      <c r="CM22" s="9">
        <v>0.59</v>
      </c>
      <c r="CN22" s="10">
        <v>1.43</v>
      </c>
    </row>
    <row r="23" spans="1:92" x14ac:dyDescent="0.25">
      <c r="A23" s="14" t="s">
        <v>109</v>
      </c>
      <c r="B23" s="17"/>
      <c r="C23" s="17"/>
      <c r="D23" s="9"/>
      <c r="E23" s="9"/>
      <c r="F23" s="9"/>
      <c r="G23" s="9"/>
      <c r="H23" s="9"/>
      <c r="I23" s="17"/>
      <c r="J23" s="24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7"/>
      <c r="W23" s="17"/>
      <c r="X23" s="9"/>
      <c r="Y23" s="17"/>
      <c r="Z23" s="17"/>
      <c r="AA23" s="17"/>
      <c r="AB23" s="17"/>
      <c r="AC23" s="17"/>
      <c r="AD23" s="17"/>
      <c r="AE23" s="17"/>
      <c r="AF23" s="9"/>
      <c r="AG23" s="9"/>
      <c r="AH23" s="9">
        <v>0.52</v>
      </c>
      <c r="AI23" s="9"/>
      <c r="AJ23" s="10"/>
      <c r="AK23" s="59"/>
      <c r="AL23" s="9"/>
      <c r="AM23" s="17"/>
      <c r="AN23" s="17"/>
      <c r="AO23" s="17"/>
      <c r="AP23" s="17"/>
      <c r="AQ23" s="17"/>
      <c r="AR23" s="17"/>
      <c r="AS23" s="9"/>
      <c r="AT23" s="9"/>
      <c r="AU23" s="17"/>
      <c r="AV23" s="17"/>
      <c r="AW23" s="10"/>
      <c r="AX23" s="64"/>
      <c r="AY23" s="17"/>
      <c r="AZ23" s="17"/>
      <c r="BA23" s="17"/>
      <c r="BB23" s="17"/>
      <c r="BC23" s="9"/>
      <c r="BD23" s="9"/>
      <c r="BE23" s="9">
        <v>0.53</v>
      </c>
      <c r="BF23" s="9"/>
      <c r="BG23" s="9"/>
      <c r="BH23" s="18"/>
      <c r="BI23" s="19">
        <v>0.75</v>
      </c>
      <c r="BJ23" s="19">
        <v>0.72</v>
      </c>
      <c r="BK23" s="19">
        <v>1.03</v>
      </c>
      <c r="BL23" s="19">
        <v>1.07</v>
      </c>
      <c r="BM23" s="19">
        <v>1.2</v>
      </c>
      <c r="BN23" s="19">
        <v>1.01</v>
      </c>
      <c r="BO23" s="19">
        <v>1.03</v>
      </c>
      <c r="BP23" s="19">
        <v>1.1000000000000001</v>
      </c>
      <c r="BQ23" s="19">
        <v>1.02</v>
      </c>
      <c r="BR23" s="19">
        <v>1.02</v>
      </c>
      <c r="BS23" s="19">
        <v>1.01</v>
      </c>
      <c r="BT23" s="19">
        <v>1.06</v>
      </c>
      <c r="BU23" s="19">
        <v>1.1200000000000001</v>
      </c>
      <c r="BV23" s="19">
        <v>0.91</v>
      </c>
      <c r="BW23" s="19">
        <v>1.06</v>
      </c>
      <c r="BX23" s="19">
        <v>1.03</v>
      </c>
      <c r="BY23" s="19">
        <v>1.19</v>
      </c>
      <c r="BZ23" s="19">
        <v>1.22</v>
      </c>
      <c r="CA23" s="19">
        <v>1.24</v>
      </c>
      <c r="CB23" s="19">
        <v>1.08</v>
      </c>
      <c r="CC23" s="19">
        <v>1.22</v>
      </c>
      <c r="CD23" s="19">
        <v>1.1299999999999999</v>
      </c>
      <c r="CE23" s="19">
        <v>1.1599999999999999</v>
      </c>
      <c r="CF23" s="19">
        <v>1.07</v>
      </c>
      <c r="CG23" s="19">
        <v>1.1499999999999999</v>
      </c>
      <c r="CH23" s="20">
        <v>1.0900000000000001</v>
      </c>
      <c r="CI23" s="11"/>
      <c r="CJ23" s="9"/>
      <c r="CK23" s="9"/>
      <c r="CL23" s="9"/>
      <c r="CM23" s="9"/>
      <c r="CN23" s="10">
        <v>0.76</v>
      </c>
    </row>
    <row r="24" spans="1:92" x14ac:dyDescent="0.25">
      <c r="A24" s="25" t="s">
        <v>110</v>
      </c>
      <c r="B24" s="17"/>
      <c r="C24" s="17"/>
      <c r="D24" s="9"/>
      <c r="E24" s="9"/>
      <c r="F24" s="9"/>
      <c r="G24" s="9"/>
      <c r="H24" s="9"/>
      <c r="I24" s="17"/>
      <c r="J24" s="12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7"/>
      <c r="W24" s="17"/>
      <c r="X24" s="9"/>
      <c r="Y24" s="17"/>
      <c r="Z24" s="17"/>
      <c r="AA24" s="17"/>
      <c r="AB24" s="17"/>
      <c r="AC24" s="17"/>
      <c r="AD24" s="17"/>
      <c r="AE24" s="17"/>
      <c r="AF24" s="9"/>
      <c r="AG24" s="9"/>
      <c r="AH24" s="9"/>
      <c r="AI24" s="9"/>
      <c r="AJ24" s="10"/>
      <c r="AK24" s="59"/>
      <c r="AL24" s="9"/>
      <c r="AM24" s="17"/>
      <c r="AN24" s="17"/>
      <c r="AO24" s="17"/>
      <c r="AP24" s="17"/>
      <c r="AQ24" s="17"/>
      <c r="AR24" s="17"/>
      <c r="AS24" s="9"/>
      <c r="AT24" s="9"/>
      <c r="AU24" s="17"/>
      <c r="AV24" s="17"/>
      <c r="AW24" s="10"/>
      <c r="AX24" s="64"/>
      <c r="AY24" s="17"/>
      <c r="AZ24" s="17"/>
      <c r="BA24" s="17"/>
      <c r="BB24" s="17"/>
      <c r="BC24" s="9"/>
      <c r="BD24" s="9"/>
      <c r="BE24" s="9"/>
      <c r="BF24" s="9"/>
      <c r="BG24" s="9"/>
      <c r="BH24" s="18"/>
      <c r="BI24" s="21"/>
      <c r="BJ24" s="19">
        <v>0.32</v>
      </c>
      <c r="BK24" s="21"/>
      <c r="BL24" s="21"/>
      <c r="BM24" s="19">
        <v>0.59</v>
      </c>
      <c r="BN24" s="19">
        <v>0.36</v>
      </c>
      <c r="BO24" s="19">
        <v>0.35</v>
      </c>
      <c r="BP24" s="19">
        <v>0.53</v>
      </c>
      <c r="BQ24" s="19">
        <v>0.21</v>
      </c>
      <c r="BR24" s="21"/>
      <c r="BS24" s="19">
        <v>0.2</v>
      </c>
      <c r="BT24" s="21"/>
      <c r="BU24" s="19">
        <v>0.28000000000000003</v>
      </c>
      <c r="BV24" s="21"/>
      <c r="BW24" s="19">
        <v>0.32</v>
      </c>
      <c r="BX24" s="21"/>
      <c r="BY24" s="21"/>
      <c r="BZ24" s="21"/>
      <c r="CA24" s="21"/>
      <c r="CB24" s="21"/>
      <c r="CC24" s="21"/>
      <c r="CD24" s="21"/>
      <c r="CE24" s="21"/>
      <c r="CF24" s="21"/>
      <c r="CG24" s="19">
        <v>0.24</v>
      </c>
      <c r="CH24" s="23"/>
      <c r="CI24" s="26"/>
      <c r="CJ24" s="17"/>
      <c r="CK24" s="17"/>
      <c r="CL24" s="17"/>
      <c r="CM24" s="17"/>
      <c r="CN24" s="18"/>
    </row>
    <row r="25" spans="1:92" s="101" customFormat="1" x14ac:dyDescent="0.25">
      <c r="A25" s="89" t="s">
        <v>179</v>
      </c>
      <c r="B25" s="90"/>
      <c r="C25" s="90"/>
      <c r="D25" s="91"/>
      <c r="E25" s="91"/>
      <c r="F25" s="91"/>
      <c r="G25" s="91"/>
      <c r="H25" s="91"/>
      <c r="I25" s="90"/>
      <c r="J25" s="92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0"/>
      <c r="W25" s="90"/>
      <c r="X25" s="91"/>
      <c r="Y25" s="90"/>
      <c r="Z25" s="90"/>
      <c r="AA25" s="90"/>
      <c r="AB25" s="90"/>
      <c r="AC25" s="90"/>
      <c r="AD25" s="90"/>
      <c r="AE25" s="90"/>
      <c r="AF25" s="91"/>
      <c r="AG25" s="91"/>
      <c r="AH25" s="91"/>
      <c r="AI25" s="91"/>
      <c r="AJ25" s="93"/>
      <c r="AK25" s="94"/>
      <c r="AL25" s="91"/>
      <c r="AM25" s="90"/>
      <c r="AN25" s="90"/>
      <c r="AO25" s="90"/>
      <c r="AP25" s="90"/>
      <c r="AQ25" s="90"/>
      <c r="AR25" s="90"/>
      <c r="AS25" s="91"/>
      <c r="AT25" s="91"/>
      <c r="AU25" s="90"/>
      <c r="AV25" s="90"/>
      <c r="AW25" s="93"/>
      <c r="AX25" s="95"/>
      <c r="AY25" s="90"/>
      <c r="AZ25" s="90"/>
      <c r="BA25" s="90"/>
      <c r="BB25" s="90"/>
      <c r="BC25" s="91"/>
      <c r="BD25" s="91"/>
      <c r="BE25" s="91"/>
      <c r="BF25" s="91"/>
      <c r="BG25" s="91"/>
      <c r="BH25" s="96"/>
      <c r="BI25" s="97">
        <v>7.4</v>
      </c>
      <c r="BJ25" s="98">
        <v>7.06</v>
      </c>
      <c r="BK25" s="97">
        <v>6.37</v>
      </c>
      <c r="BL25" s="97">
        <v>6.84</v>
      </c>
      <c r="BM25" s="98">
        <v>6.9</v>
      </c>
      <c r="BN25" s="98">
        <v>6.73</v>
      </c>
      <c r="BO25" s="98">
        <v>6.7</v>
      </c>
      <c r="BP25" s="98">
        <v>6.79</v>
      </c>
      <c r="BQ25" s="98">
        <v>6.89</v>
      </c>
      <c r="BR25" s="97">
        <v>6.96</v>
      </c>
      <c r="BS25" s="98">
        <v>6.99</v>
      </c>
      <c r="BT25" s="97">
        <v>6.84</v>
      </c>
      <c r="BU25" s="98">
        <v>6.72</v>
      </c>
      <c r="BV25" s="97">
        <v>6.91</v>
      </c>
      <c r="BW25" s="98">
        <v>7.17</v>
      </c>
      <c r="BX25" s="97">
        <v>7.08</v>
      </c>
      <c r="BY25" s="97">
        <v>7</v>
      </c>
      <c r="BZ25" s="97">
        <v>7.36</v>
      </c>
      <c r="CA25" s="97">
        <v>7.01</v>
      </c>
      <c r="CB25" s="97">
        <v>7.01</v>
      </c>
      <c r="CC25" s="97">
        <v>6.7</v>
      </c>
      <c r="CD25" s="97">
        <v>6.97</v>
      </c>
      <c r="CE25" s="97">
        <v>7</v>
      </c>
      <c r="CF25" s="97">
        <v>7.06</v>
      </c>
      <c r="CG25" s="98">
        <v>6.97</v>
      </c>
      <c r="CH25" s="99">
        <v>7.06</v>
      </c>
      <c r="CI25" s="100">
        <v>6.87</v>
      </c>
      <c r="CJ25" s="90">
        <v>7.37</v>
      </c>
      <c r="CK25" s="90">
        <v>7.1</v>
      </c>
      <c r="CL25" s="90">
        <v>7.27</v>
      </c>
      <c r="CM25" s="90">
        <v>7.74</v>
      </c>
      <c r="CN25" s="96">
        <v>7.66</v>
      </c>
    </row>
    <row r="26" spans="1:92" x14ac:dyDescent="0.25">
      <c r="A26" s="14" t="s">
        <v>111</v>
      </c>
      <c r="B26" s="19">
        <f>SUM(B5:B25)</f>
        <v>95.31</v>
      </c>
      <c r="C26" s="19">
        <f t="shared" ref="C26:BN26" si="0">SUM(C5:C25)</f>
        <v>95.87</v>
      </c>
      <c r="D26" s="19">
        <f t="shared" si="0"/>
        <v>98.1</v>
      </c>
      <c r="E26" s="19">
        <f t="shared" si="0"/>
        <v>98.259999999999991</v>
      </c>
      <c r="F26" s="19">
        <f t="shared" si="0"/>
        <v>98.02000000000001</v>
      </c>
      <c r="G26" s="19">
        <f t="shared" si="0"/>
        <v>99.629999999999981</v>
      </c>
      <c r="H26" s="19">
        <f t="shared" si="0"/>
        <v>100.02</v>
      </c>
      <c r="I26" s="19">
        <f t="shared" si="0"/>
        <v>96.740000000000009</v>
      </c>
      <c r="J26" s="19">
        <f t="shared" si="0"/>
        <v>97.45999999999998</v>
      </c>
      <c r="K26" s="19">
        <f t="shared" si="0"/>
        <v>97.88</v>
      </c>
      <c r="L26" s="19">
        <f t="shared" si="0"/>
        <v>96.52000000000001</v>
      </c>
      <c r="M26" s="19">
        <f t="shared" si="0"/>
        <v>93.55</v>
      </c>
      <c r="N26" s="19">
        <f t="shared" si="0"/>
        <v>98.55</v>
      </c>
      <c r="O26" s="19">
        <f t="shared" si="0"/>
        <v>98.57</v>
      </c>
      <c r="P26" s="19">
        <f t="shared" si="0"/>
        <v>97.73</v>
      </c>
      <c r="Q26" s="19">
        <f t="shared" si="0"/>
        <v>98.45</v>
      </c>
      <c r="R26" s="19">
        <f t="shared" si="0"/>
        <v>99.080000000000013</v>
      </c>
      <c r="S26" s="19">
        <f t="shared" si="0"/>
        <v>99.33</v>
      </c>
      <c r="T26" s="19">
        <f t="shared" si="0"/>
        <v>98.44</v>
      </c>
      <c r="U26" s="19">
        <f t="shared" si="0"/>
        <v>98.58</v>
      </c>
      <c r="V26" s="19">
        <f t="shared" si="0"/>
        <v>99.19</v>
      </c>
      <c r="W26" s="19">
        <f t="shared" si="0"/>
        <v>97.71</v>
      </c>
      <c r="X26" s="19">
        <f t="shared" si="0"/>
        <v>99.259999999999991</v>
      </c>
      <c r="Y26" s="19">
        <f t="shared" si="0"/>
        <v>98.600000000000009</v>
      </c>
      <c r="Z26" s="19">
        <f t="shared" si="0"/>
        <v>98.18</v>
      </c>
      <c r="AA26" s="19">
        <f t="shared" si="0"/>
        <v>98.449999999999989</v>
      </c>
      <c r="AB26" s="19">
        <f t="shared" si="0"/>
        <v>99.78</v>
      </c>
      <c r="AC26" s="19">
        <f t="shared" si="0"/>
        <v>99.070000000000007</v>
      </c>
      <c r="AD26" s="19">
        <f t="shared" si="0"/>
        <v>97.01</v>
      </c>
      <c r="AE26" s="19">
        <f t="shared" si="0"/>
        <v>97.670000000000016</v>
      </c>
      <c r="AF26" s="19">
        <f t="shared" si="0"/>
        <v>99.990000000000023</v>
      </c>
      <c r="AG26" s="19">
        <f t="shared" si="0"/>
        <v>98.89</v>
      </c>
      <c r="AH26" s="19">
        <f t="shared" si="0"/>
        <v>98.960000000000008</v>
      </c>
      <c r="AI26" s="19">
        <f t="shared" si="0"/>
        <v>98.539999999999978</v>
      </c>
      <c r="AJ26" s="19">
        <f t="shared" si="0"/>
        <v>97.32999999999997</v>
      </c>
      <c r="AK26" s="19">
        <f t="shared" si="0"/>
        <v>91.56</v>
      </c>
      <c r="AL26" s="19">
        <f t="shared" si="0"/>
        <v>97.26</v>
      </c>
      <c r="AM26" s="19">
        <f t="shared" si="0"/>
        <v>99.39</v>
      </c>
      <c r="AN26" s="19">
        <f t="shared" si="0"/>
        <v>97.79</v>
      </c>
      <c r="AO26" s="19">
        <f t="shared" si="0"/>
        <v>98.64</v>
      </c>
      <c r="AP26" s="19">
        <f t="shared" si="0"/>
        <v>99.92</v>
      </c>
      <c r="AQ26" s="19">
        <f t="shared" si="0"/>
        <v>97.830000000000013</v>
      </c>
      <c r="AR26" s="19">
        <f t="shared" si="0"/>
        <v>100.07000000000001</v>
      </c>
      <c r="AS26" s="19">
        <f t="shared" si="0"/>
        <v>98.080000000000013</v>
      </c>
      <c r="AT26" s="19">
        <f t="shared" si="0"/>
        <v>97.14</v>
      </c>
      <c r="AU26" s="19">
        <f t="shared" si="0"/>
        <v>98.750000000000014</v>
      </c>
      <c r="AV26" s="19">
        <f t="shared" si="0"/>
        <v>98.84999999999998</v>
      </c>
      <c r="AW26" s="19">
        <f t="shared" si="0"/>
        <v>97.44</v>
      </c>
      <c r="AX26" s="19">
        <f t="shared" si="0"/>
        <v>98.519999999999982</v>
      </c>
      <c r="AY26" s="19">
        <f t="shared" si="0"/>
        <v>99.16</v>
      </c>
      <c r="AZ26" s="19">
        <f t="shared" si="0"/>
        <v>97.469999999999985</v>
      </c>
      <c r="BA26" s="19">
        <f t="shared" si="0"/>
        <v>98.03</v>
      </c>
      <c r="BB26" s="19">
        <f t="shared" si="0"/>
        <v>98.29</v>
      </c>
      <c r="BC26" s="19">
        <f t="shared" si="0"/>
        <v>98.76</v>
      </c>
      <c r="BD26" s="19">
        <f t="shared" si="0"/>
        <v>99.47</v>
      </c>
      <c r="BE26" s="19">
        <f t="shared" si="0"/>
        <v>99.889999999999986</v>
      </c>
      <c r="BF26" s="19">
        <f t="shared" si="0"/>
        <v>98.149999999999991</v>
      </c>
      <c r="BG26" s="19">
        <f t="shared" si="0"/>
        <v>98.74</v>
      </c>
      <c r="BH26" s="19">
        <f t="shared" si="0"/>
        <v>98.14</v>
      </c>
      <c r="BI26" s="19">
        <f t="shared" si="0"/>
        <v>92.3</v>
      </c>
      <c r="BJ26" s="19">
        <f t="shared" si="0"/>
        <v>91.039999999999992</v>
      </c>
      <c r="BK26" s="19">
        <f t="shared" si="0"/>
        <v>87.4</v>
      </c>
      <c r="BL26" s="19">
        <f t="shared" si="0"/>
        <v>91.94</v>
      </c>
      <c r="BM26" s="19">
        <f t="shared" si="0"/>
        <v>93.550000000000011</v>
      </c>
      <c r="BN26" s="19">
        <f t="shared" si="0"/>
        <v>91.390000000000015</v>
      </c>
      <c r="BO26" s="19">
        <f t="shared" ref="BO26:CN26" si="1">SUM(BO5:BO25)</f>
        <v>91.39</v>
      </c>
      <c r="BP26" s="19">
        <f t="shared" si="1"/>
        <v>90.960000000000008</v>
      </c>
      <c r="BQ26" s="19">
        <f t="shared" si="1"/>
        <v>93.33</v>
      </c>
      <c r="BR26" s="19">
        <f t="shared" si="1"/>
        <v>92.51</v>
      </c>
      <c r="BS26" s="19">
        <f t="shared" si="1"/>
        <v>93.45</v>
      </c>
      <c r="BT26" s="19">
        <f t="shared" si="1"/>
        <v>92.79</v>
      </c>
      <c r="BU26" s="19">
        <f t="shared" si="1"/>
        <v>91.52</v>
      </c>
      <c r="BV26" s="19">
        <f t="shared" si="1"/>
        <v>90.789999999999992</v>
      </c>
      <c r="BW26" s="19">
        <f t="shared" si="1"/>
        <v>95.409999999999982</v>
      </c>
      <c r="BX26" s="19">
        <f t="shared" si="1"/>
        <v>94.17</v>
      </c>
      <c r="BY26" s="19">
        <f t="shared" si="1"/>
        <v>94.329999999999984</v>
      </c>
      <c r="BZ26" s="19">
        <f t="shared" si="1"/>
        <v>96.280000000000015</v>
      </c>
      <c r="CA26" s="19">
        <f t="shared" si="1"/>
        <v>92.4</v>
      </c>
      <c r="CB26" s="19">
        <f t="shared" si="1"/>
        <v>94.36999999999999</v>
      </c>
      <c r="CC26" s="19">
        <f t="shared" si="1"/>
        <v>90.40000000000002</v>
      </c>
      <c r="CD26" s="19">
        <f t="shared" si="1"/>
        <v>89.85</v>
      </c>
      <c r="CE26" s="19">
        <f t="shared" si="1"/>
        <v>93.07</v>
      </c>
      <c r="CF26" s="19">
        <f t="shared" si="1"/>
        <v>95.51</v>
      </c>
      <c r="CG26" s="19">
        <f t="shared" si="1"/>
        <v>94.16</v>
      </c>
      <c r="CH26" s="19">
        <f t="shared" si="1"/>
        <v>94.660000000000011</v>
      </c>
      <c r="CI26" s="19">
        <f t="shared" si="1"/>
        <v>91.179999999999993</v>
      </c>
      <c r="CJ26" s="19">
        <f t="shared" si="1"/>
        <v>96.169999999999987</v>
      </c>
      <c r="CK26" s="19">
        <f t="shared" si="1"/>
        <v>91.19</v>
      </c>
      <c r="CL26" s="19">
        <f t="shared" si="1"/>
        <v>96.359999999999985</v>
      </c>
      <c r="CM26" s="19">
        <f t="shared" si="1"/>
        <v>100.58</v>
      </c>
      <c r="CN26" s="19">
        <f t="shared" si="1"/>
        <v>103.41000000000001</v>
      </c>
    </row>
    <row r="27" spans="1:92" x14ac:dyDescent="0.25">
      <c r="A27" s="108" t="s">
        <v>112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09"/>
      <c r="CC27" s="109"/>
      <c r="CD27" s="109"/>
      <c r="CE27" s="109"/>
      <c r="CF27" s="109"/>
      <c r="CG27" s="109"/>
      <c r="CH27" s="109"/>
      <c r="CI27" s="109"/>
      <c r="CJ27" s="109"/>
      <c r="CK27" s="109"/>
      <c r="CL27" s="109"/>
      <c r="CM27" s="109"/>
      <c r="CN27" s="110"/>
    </row>
    <row r="28" spans="1:92" x14ac:dyDescent="0.25">
      <c r="A28" s="27" t="s">
        <v>113</v>
      </c>
      <c r="B28" s="28">
        <v>0</v>
      </c>
      <c r="C28" s="28">
        <v>0</v>
      </c>
      <c r="D28" s="28">
        <v>0</v>
      </c>
      <c r="E28" s="28">
        <v>9.2849530922028342E-3</v>
      </c>
      <c r="F28" s="28">
        <v>9.3391683630748446E-3</v>
      </c>
      <c r="G28" s="28">
        <v>7.3943778413851826E-3</v>
      </c>
      <c r="H28" s="28">
        <v>7.8045519577606033E-3</v>
      </c>
      <c r="I28" s="28">
        <v>7.6574774209839805E-3</v>
      </c>
      <c r="J28" s="28">
        <v>0</v>
      </c>
      <c r="K28" s="28">
        <v>7.146324693316693E-3</v>
      </c>
      <c r="L28" s="28">
        <v>0</v>
      </c>
      <c r="M28" s="28">
        <v>2.4414594735892987E-2</v>
      </c>
      <c r="N28" s="28">
        <v>6.2283018436555529E-3</v>
      </c>
      <c r="O28" s="28">
        <v>8.9258998746094588E-3</v>
      </c>
      <c r="P28" s="28">
        <v>8.9084859687618735E-3</v>
      </c>
      <c r="Q28" s="28">
        <v>1.065573921697536E-2</v>
      </c>
      <c r="R28" s="28">
        <v>7.4961210104678667E-3</v>
      </c>
      <c r="S28" s="28">
        <v>1.4551293726202331E-2</v>
      </c>
      <c r="T28" s="28">
        <v>6.1732761262676553E-3</v>
      </c>
      <c r="U28" s="28">
        <v>6.6142244210010588E-3</v>
      </c>
      <c r="V28" s="28">
        <v>9.700862484134886E-3</v>
      </c>
      <c r="W28" s="28">
        <v>1.0582759073601695E-2</v>
      </c>
      <c r="X28" s="28">
        <v>9.2599141894014816E-3</v>
      </c>
      <c r="Y28" s="28">
        <v>6.1732761262676553E-3</v>
      </c>
      <c r="Z28" s="28">
        <v>7.4961210104678667E-3</v>
      </c>
      <c r="AA28" s="28">
        <v>8.818965894668079E-3</v>
      </c>
      <c r="AB28" s="28">
        <v>1.0582759073601695E-2</v>
      </c>
      <c r="AC28" s="28">
        <v>1.014181077886829E-2</v>
      </c>
      <c r="AD28" s="28">
        <v>7.0551727157344632E-3</v>
      </c>
      <c r="AE28" s="28">
        <v>4.850431242067443E-3</v>
      </c>
      <c r="AF28" s="28">
        <v>1.014181077886829E-2</v>
      </c>
      <c r="AG28" s="28">
        <v>6.6142244210010588E-3</v>
      </c>
      <c r="AH28" s="28">
        <v>6.1732761262676553E-3</v>
      </c>
      <c r="AI28" s="28">
        <v>7.4961210104678667E-3</v>
      </c>
      <c r="AJ28" s="29">
        <v>1.1023707368335097E-2</v>
      </c>
      <c r="AK28" s="53"/>
      <c r="AL28" s="28">
        <v>1.0565419229065329E-2</v>
      </c>
      <c r="AM28" s="28">
        <v>1.1863812723252211E-2</v>
      </c>
      <c r="AN28" s="28">
        <v>7.1752047456692669E-3</v>
      </c>
      <c r="AO28" s="28">
        <v>4.430150334204238E-3</v>
      </c>
      <c r="AP28" s="28">
        <v>7.4602434644077328E-3</v>
      </c>
      <c r="AQ28" s="28">
        <v>1.1161178233194667E-2</v>
      </c>
      <c r="AR28" s="28">
        <v>7.3960553490785199E-3</v>
      </c>
      <c r="AS28" s="28">
        <v>1.1164584632226408E-2</v>
      </c>
      <c r="AT28" s="28">
        <v>1.3190525241278252E-2</v>
      </c>
      <c r="AU28" s="28">
        <v>8.0068265849470802E-3</v>
      </c>
      <c r="AV28" s="28">
        <v>7.5278399147894488E-3</v>
      </c>
      <c r="AW28" s="29">
        <v>9.4986464380927543E-3</v>
      </c>
      <c r="AX28" s="53">
        <v>8.3780175999346746E-3</v>
      </c>
      <c r="AY28" s="28">
        <v>9.2599141894014816E-3</v>
      </c>
      <c r="AZ28" s="28">
        <v>4.850431242067443E-3</v>
      </c>
      <c r="BA28" s="28">
        <v>1.4551293726202331E-2</v>
      </c>
      <c r="BB28" s="28">
        <v>0</v>
      </c>
      <c r="BC28" s="28">
        <v>8.3780175999346746E-3</v>
      </c>
      <c r="BD28" s="28">
        <v>4.850431242067443E-3</v>
      </c>
      <c r="BE28" s="28">
        <v>7.0551727157344632E-3</v>
      </c>
      <c r="BF28" s="28">
        <v>8.818965894668079E-3</v>
      </c>
      <c r="BG28" s="28">
        <v>1.2787500547268713E-2</v>
      </c>
      <c r="BH28" s="29">
        <v>7.4961210104678667E-3</v>
      </c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9"/>
      <c r="CI28" s="30"/>
      <c r="CJ28" s="28">
        <v>3.7921553347072742E-2</v>
      </c>
      <c r="CK28" s="28">
        <v>3.5716811873405717E-2</v>
      </c>
      <c r="CL28" s="31">
        <v>1.4110345431468926E-2</v>
      </c>
      <c r="CM28" s="28">
        <v>1.9401724968269772E-2</v>
      </c>
      <c r="CN28" s="29"/>
    </row>
    <row r="29" spans="1:92" x14ac:dyDescent="0.25">
      <c r="A29" s="27" t="s">
        <v>114</v>
      </c>
      <c r="B29" s="32"/>
      <c r="C29" s="32"/>
      <c r="D29" s="28"/>
      <c r="E29" s="28"/>
      <c r="F29" s="28"/>
      <c r="G29" s="28"/>
      <c r="H29" s="28"/>
      <c r="I29" s="32"/>
      <c r="J29" s="32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32"/>
      <c r="W29" s="32"/>
      <c r="X29" s="28"/>
      <c r="Y29" s="32"/>
      <c r="Z29" s="32"/>
      <c r="AA29" s="32"/>
      <c r="AB29" s="32"/>
      <c r="AC29" s="32"/>
      <c r="AD29" s="32"/>
      <c r="AE29" s="32"/>
      <c r="AF29" s="28"/>
      <c r="AG29" s="28"/>
      <c r="AH29" s="28"/>
      <c r="AI29" s="28"/>
      <c r="AJ29" s="29"/>
      <c r="AK29" s="53"/>
      <c r="AL29" s="28"/>
      <c r="AM29" s="32"/>
      <c r="AN29" s="32"/>
      <c r="AO29" s="32"/>
      <c r="AP29" s="32"/>
      <c r="AQ29" s="32"/>
      <c r="AR29" s="32"/>
      <c r="AS29" s="28"/>
      <c r="AT29" s="28"/>
      <c r="AU29" s="32"/>
      <c r="AV29" s="32"/>
      <c r="AW29" s="29"/>
      <c r="AX29" s="52"/>
      <c r="AY29" s="32"/>
      <c r="AZ29" s="32"/>
      <c r="BA29" s="32"/>
      <c r="BB29" s="32"/>
      <c r="BC29" s="28"/>
      <c r="BD29" s="28"/>
      <c r="BE29" s="28"/>
      <c r="BF29" s="28"/>
      <c r="BG29" s="28"/>
      <c r="BH29" s="33"/>
      <c r="BI29" s="34"/>
      <c r="BJ29" s="35"/>
      <c r="BK29" s="34"/>
      <c r="BL29" s="34"/>
      <c r="BM29" s="35"/>
      <c r="BN29" s="35"/>
      <c r="BO29" s="35"/>
      <c r="BP29" s="35"/>
      <c r="BQ29" s="35"/>
      <c r="BR29" s="34"/>
      <c r="BS29" s="35"/>
      <c r="BT29" s="34"/>
      <c r="BU29" s="35"/>
      <c r="BV29" s="34"/>
      <c r="BW29" s="35"/>
      <c r="BX29" s="34"/>
      <c r="BY29" s="34"/>
      <c r="BZ29" s="34"/>
      <c r="CA29" s="34"/>
      <c r="CB29" s="34"/>
      <c r="CC29" s="34"/>
      <c r="CD29" s="34"/>
      <c r="CE29" s="34"/>
      <c r="CF29" s="34"/>
      <c r="CG29" s="35"/>
      <c r="CH29" s="36"/>
      <c r="CI29" s="30">
        <v>3.7720768520373919E-2</v>
      </c>
      <c r="CJ29" s="28"/>
      <c r="CK29" s="28">
        <v>5.2228756412825421E-2</v>
      </c>
      <c r="CL29" s="31">
        <v>3.7720768520373919E-2</v>
      </c>
      <c r="CM29" s="28">
        <v>6.0933549148296323E-2</v>
      </c>
      <c r="CN29" s="29">
        <v>5.7306552175183448E-2</v>
      </c>
    </row>
    <row r="30" spans="1:92" x14ac:dyDescent="0.25">
      <c r="A30" s="27" t="s">
        <v>115</v>
      </c>
      <c r="B30" s="31"/>
      <c r="C30" s="31"/>
      <c r="D30" s="31">
        <v>3.8543652705541327E-3</v>
      </c>
      <c r="E30" s="31">
        <v>4.7859334472514885E-3</v>
      </c>
      <c r="F30" s="31"/>
      <c r="G30" s="31">
        <v>3.7665951250589651E-3</v>
      </c>
      <c r="H30" s="31"/>
      <c r="I30" s="31">
        <v>4.3881912664831893E-3</v>
      </c>
      <c r="J30" s="31">
        <v>6.305983466202111E-3</v>
      </c>
      <c r="K30" s="31">
        <v>3.3842858461083677E-3</v>
      </c>
      <c r="L30" s="31">
        <v>5.8896234985558174E-3</v>
      </c>
      <c r="M30" s="31">
        <v>5.6844013933513654E-2</v>
      </c>
      <c r="N30" s="31">
        <v>5.297128849037029E-3</v>
      </c>
      <c r="O30" s="31"/>
      <c r="P30" s="31">
        <v>2.8928864733614181E-3</v>
      </c>
      <c r="Q30" s="31"/>
      <c r="R30" s="31"/>
      <c r="S30" s="31">
        <v>1.8614805818707909E-2</v>
      </c>
      <c r="T30" s="31">
        <v>6.2049352729026362E-3</v>
      </c>
      <c r="U30" s="31"/>
      <c r="V30" s="31">
        <v>4.7730271330020278E-3</v>
      </c>
      <c r="W30" s="31">
        <v>3.3411189931014194E-3</v>
      </c>
      <c r="X30" s="31"/>
      <c r="Y30" s="31"/>
      <c r="Z30" s="31"/>
      <c r="AA30" s="31"/>
      <c r="AB30" s="31">
        <v>3.8184217064016223E-3</v>
      </c>
      <c r="AC30" s="31">
        <v>3.8184217064016223E-3</v>
      </c>
      <c r="AD30" s="31"/>
      <c r="AE30" s="31"/>
      <c r="AF30" s="31">
        <v>1.0500659692604461E-2</v>
      </c>
      <c r="AG30" s="31">
        <v>2.8638162798012168E-3</v>
      </c>
      <c r="AH30" s="31">
        <v>5.7276325596024337E-3</v>
      </c>
      <c r="AI30" s="31">
        <v>4.2957244197018244E-3</v>
      </c>
      <c r="AJ30" s="37"/>
      <c r="AK30" s="53">
        <v>4.1207143751347177E-3</v>
      </c>
      <c r="AL30" s="28">
        <v>7.1478097962652601E-3</v>
      </c>
      <c r="AM30" s="28">
        <v>9.9881728371152417E-3</v>
      </c>
      <c r="AN30" s="28"/>
      <c r="AO30" s="31"/>
      <c r="AP30" s="31"/>
      <c r="AQ30" s="31"/>
      <c r="AR30" s="31"/>
      <c r="AS30" s="31"/>
      <c r="AT30" s="31"/>
      <c r="AU30" s="31"/>
      <c r="AV30" s="31"/>
      <c r="AW30" s="37"/>
      <c r="AX30" s="54"/>
      <c r="AY30" s="31"/>
      <c r="AZ30" s="31"/>
      <c r="BA30" s="31">
        <v>1.3841778685705878E-2</v>
      </c>
      <c r="BB30" s="31"/>
      <c r="BC30" s="31"/>
      <c r="BD30" s="31"/>
      <c r="BE30" s="31"/>
      <c r="BF30" s="31"/>
      <c r="BG30" s="31"/>
      <c r="BH30" s="37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9"/>
      <c r="CI30" s="30"/>
      <c r="CJ30" s="28">
        <v>3.0070070937912776E-2</v>
      </c>
      <c r="CK30" s="28">
        <v>6.9686196141829596E-2</v>
      </c>
      <c r="CL30" s="31">
        <v>1.4796384112306287E-2</v>
      </c>
      <c r="CM30" s="28">
        <v>1.7660200392107504E-2</v>
      </c>
      <c r="CN30" s="29">
        <v>1.1455265119204867E-2</v>
      </c>
    </row>
    <row r="31" spans="1:92" x14ac:dyDescent="0.25">
      <c r="A31" s="27" t="s">
        <v>116</v>
      </c>
      <c r="B31" s="28"/>
      <c r="C31" s="28">
        <v>6.9808596179906264E-3</v>
      </c>
      <c r="D31" s="28">
        <v>1.0574678181095009E-2</v>
      </c>
      <c r="E31" s="28">
        <v>9.7540785477258155E-3</v>
      </c>
      <c r="F31" s="28">
        <v>7.9242959361838991E-3</v>
      </c>
      <c r="G31" s="28">
        <v>1.1072009588972625E-2</v>
      </c>
      <c r="H31" s="28">
        <v>1.1404851800898617E-2</v>
      </c>
      <c r="I31" s="28">
        <v>1.1465963094008399E-2</v>
      </c>
      <c r="J31" s="28">
        <v>1.4068812608045786E-2</v>
      </c>
      <c r="K31" s="28">
        <v>1.1369372556327237E-2</v>
      </c>
      <c r="L31" s="28">
        <v>8.8487182767093709E-3</v>
      </c>
      <c r="M31" s="28">
        <v>7.5045967358730162E-2</v>
      </c>
      <c r="N31" s="28">
        <v>1.0946923805490468E-2</v>
      </c>
      <c r="O31" s="28">
        <v>9.4670463891102195E-3</v>
      </c>
      <c r="P31" s="28">
        <v>1.0582405946817744E-2</v>
      </c>
      <c r="Q31" s="28">
        <v>8.6646826074439267E-3</v>
      </c>
      <c r="R31" s="28">
        <v>1.0101919720565219E-2</v>
      </c>
      <c r="S31" s="28">
        <v>2.0577984615966192E-2</v>
      </c>
      <c r="T31" s="28">
        <v>1.3469226294086959E-2</v>
      </c>
      <c r="U31" s="28">
        <v>1.1224355245072466E-2</v>
      </c>
      <c r="V31" s="28">
        <v>1.1224355245072466E-2</v>
      </c>
      <c r="W31" s="28">
        <v>8.2311938463864743E-3</v>
      </c>
      <c r="X31" s="28">
        <v>1.0476064895400969E-2</v>
      </c>
      <c r="Y31" s="28">
        <v>8.6053390212222237E-3</v>
      </c>
      <c r="Z31" s="28">
        <v>1.0476064895400969E-2</v>
      </c>
      <c r="AA31" s="28">
        <v>1.0101919720565219E-2</v>
      </c>
      <c r="AB31" s="28">
        <v>9.3536293708937207E-3</v>
      </c>
      <c r="AC31" s="28">
        <v>1.2346790769579712E-2</v>
      </c>
      <c r="AD31" s="28">
        <v>8.9794841960579731E-3</v>
      </c>
      <c r="AE31" s="28">
        <v>1.0476064895400969E-2</v>
      </c>
      <c r="AF31" s="28">
        <v>1.2720935944415462E-2</v>
      </c>
      <c r="AG31" s="28">
        <v>9.7277745457294718E-3</v>
      </c>
      <c r="AH31" s="28">
        <v>1.1224355245072466E-2</v>
      </c>
      <c r="AI31" s="28">
        <v>1.1598500419908214E-2</v>
      </c>
      <c r="AJ31" s="29">
        <v>9.3536293708937207E-3</v>
      </c>
      <c r="AK31" s="53">
        <v>1.4131778300230007E-2</v>
      </c>
      <c r="AL31" s="28">
        <v>1.905013904749514E-2</v>
      </c>
      <c r="AM31" s="28">
        <v>2.9453715729341686E-2</v>
      </c>
      <c r="AN31" s="28">
        <v>9.1322551854083195E-3</v>
      </c>
      <c r="AO31" s="28">
        <v>1.01492677397072E-2</v>
      </c>
      <c r="AP31" s="28">
        <v>9.681215975124802E-3</v>
      </c>
      <c r="AQ31" s="28">
        <v>2.0455790911598E-2</v>
      </c>
      <c r="AR31" s="28">
        <v>1.0336219986140281E-2</v>
      </c>
      <c r="AS31" s="28">
        <v>9.8520904601459187E-3</v>
      </c>
      <c r="AT31" s="28">
        <v>1.5051548410019273E-2</v>
      </c>
      <c r="AU31" s="28">
        <v>9.0584030472045801E-3</v>
      </c>
      <c r="AV31" s="28">
        <v>6.7631098254929915E-3</v>
      </c>
      <c r="AW31" s="29">
        <v>1.228131547517205E-2</v>
      </c>
      <c r="AX31" s="53">
        <v>9.7277745457294718E-3</v>
      </c>
      <c r="AY31" s="28">
        <v>7.8570486715507266E-3</v>
      </c>
      <c r="AZ31" s="28">
        <v>1.2346790769579712E-2</v>
      </c>
      <c r="BA31" s="28">
        <v>3.1428194686202907E-2</v>
      </c>
      <c r="BB31" s="28">
        <v>7.1087583218792279E-3</v>
      </c>
      <c r="BC31" s="28">
        <v>1.0476064895400969E-2</v>
      </c>
      <c r="BD31" s="28">
        <v>7.4829034967149773E-3</v>
      </c>
      <c r="BE31" s="28">
        <v>9.7277745457294718E-3</v>
      </c>
      <c r="BF31" s="28">
        <v>8.9794841960579731E-3</v>
      </c>
      <c r="BG31" s="28">
        <v>3.3298920560381647E-2</v>
      </c>
      <c r="BH31" s="29">
        <v>1.0101919720565219E-2</v>
      </c>
      <c r="BI31" s="28">
        <v>0.29969028504343481</v>
      </c>
      <c r="BJ31" s="28">
        <v>0.16275315105355073</v>
      </c>
      <c r="BK31" s="28">
        <v>7.4829034967149773E-3</v>
      </c>
      <c r="BL31" s="28">
        <v>7.1087583218792279E-3</v>
      </c>
      <c r="BM31" s="28">
        <v>1.3469226294086959E-2</v>
      </c>
      <c r="BN31" s="28">
        <v>5.9863227973719823E-3</v>
      </c>
      <c r="BO31" s="28">
        <v>2.9931613986859909E-2</v>
      </c>
      <c r="BP31" s="28">
        <v>4.1155969231932384E-2</v>
      </c>
      <c r="BQ31" s="28">
        <v>1.0850210070236717E-2</v>
      </c>
      <c r="BR31" s="28">
        <v>6.248224419757005E-2</v>
      </c>
      <c r="BS31" s="28">
        <v>1.1598500419908214E-2</v>
      </c>
      <c r="BT31" s="28"/>
      <c r="BU31" s="28">
        <v>1.6088242517937199E-2</v>
      </c>
      <c r="BV31" s="28">
        <v>9.3162148534101472E-2</v>
      </c>
      <c r="BW31" s="28">
        <v>5.8366647274376827E-2</v>
      </c>
      <c r="BX31" s="28">
        <v>7.7822196365835775E-2</v>
      </c>
      <c r="BY31" s="28">
        <v>4.9761308253154599E-2</v>
      </c>
      <c r="BZ31" s="28">
        <v>9.428458405860872E-2</v>
      </c>
      <c r="CA31" s="28">
        <v>7.1461728393628035E-2</v>
      </c>
      <c r="CB31" s="28">
        <v>4.1530114406768126E-2</v>
      </c>
      <c r="CC31" s="28">
        <v>7.8570486715507266E-3</v>
      </c>
      <c r="CD31" s="28">
        <v>0.12159718182161837</v>
      </c>
      <c r="CE31" s="28">
        <v>1.4591661818594207E-2</v>
      </c>
      <c r="CF31" s="28"/>
      <c r="CG31" s="28">
        <v>9.7277745457294718E-3</v>
      </c>
      <c r="CH31" s="29">
        <v>9.3536293708937207E-3</v>
      </c>
      <c r="CI31" s="30"/>
      <c r="CJ31" s="28">
        <v>8.7924116086400994E-2</v>
      </c>
      <c r="CK31" s="28">
        <v>0.10925039105203865</v>
      </c>
      <c r="CL31" s="31">
        <v>8.9794841960579731E-3</v>
      </c>
      <c r="CM31" s="28">
        <v>2.5067726713995177E-2</v>
      </c>
      <c r="CN31" s="29">
        <v>1.2720935944415462E-2</v>
      </c>
    </row>
    <row r="32" spans="1:92" x14ac:dyDescent="0.25">
      <c r="A32" s="27" t="s">
        <v>117</v>
      </c>
      <c r="B32" s="31">
        <v>0.869113622212346</v>
      </c>
      <c r="C32" s="31">
        <v>0.86907641828699878</v>
      </c>
      <c r="D32" s="31">
        <v>0.86805368883238621</v>
      </c>
      <c r="E32" s="31">
        <v>0.87149446391806229</v>
      </c>
      <c r="F32" s="31">
        <v>0.86987461583604564</v>
      </c>
      <c r="G32" s="31">
        <v>0.86547114424421578</v>
      </c>
      <c r="H32" s="31">
        <v>0.87394327362847224</v>
      </c>
      <c r="I32" s="31">
        <v>0.86682139773787337</v>
      </c>
      <c r="J32" s="31">
        <v>0.86752523274730331</v>
      </c>
      <c r="K32" s="31">
        <v>0.8646525720222793</v>
      </c>
      <c r="L32" s="31">
        <v>0.86766959250625431</v>
      </c>
      <c r="M32" s="31">
        <v>0.84180376422639003</v>
      </c>
      <c r="N32" s="31">
        <v>0.87177836793565477</v>
      </c>
      <c r="O32" s="31">
        <v>0.87487429631858726</v>
      </c>
      <c r="P32" s="31">
        <v>0.87348742677001912</v>
      </c>
      <c r="Q32" s="31">
        <v>0.87450017017398751</v>
      </c>
      <c r="R32" s="31">
        <v>0.86217593085878741</v>
      </c>
      <c r="S32" s="31">
        <v>0.85805826476725022</v>
      </c>
      <c r="T32" s="31">
        <v>0.85108990676618745</v>
      </c>
      <c r="U32" s="31">
        <v>0.86090895667677603</v>
      </c>
      <c r="V32" s="31">
        <v>0.86661034049582752</v>
      </c>
      <c r="W32" s="31">
        <v>0.86407639213180476</v>
      </c>
      <c r="X32" s="31">
        <v>0.8833977484074792</v>
      </c>
      <c r="Y32" s="31">
        <v>0.87357869849689052</v>
      </c>
      <c r="Z32" s="31">
        <v>0.86946103240535333</v>
      </c>
      <c r="AA32" s="31">
        <v>0.86724382758683327</v>
      </c>
      <c r="AB32" s="31">
        <v>0.87706287749742196</v>
      </c>
      <c r="AC32" s="31">
        <v>0.87072800658736471</v>
      </c>
      <c r="AD32" s="31">
        <v>0.84570526649263866</v>
      </c>
      <c r="AE32" s="31">
        <v>0.87262846786038184</v>
      </c>
      <c r="AF32" s="31">
        <v>0.86914428885985051</v>
      </c>
      <c r="AG32" s="31">
        <v>0.86787731467783902</v>
      </c>
      <c r="AH32" s="31">
        <v>0.86344290504079901</v>
      </c>
      <c r="AI32" s="31">
        <v>0.86756057113233609</v>
      </c>
      <c r="AJ32" s="37">
        <v>0.86661034049582752</v>
      </c>
      <c r="AK32" s="53">
        <v>0.86822065374584267</v>
      </c>
      <c r="AL32" s="28">
        <v>0.88637744557418818</v>
      </c>
      <c r="AM32" s="28">
        <v>0.85567755883327468</v>
      </c>
      <c r="AN32" s="28">
        <v>0.85429515168328307</v>
      </c>
      <c r="AO32" s="31">
        <v>0.85635190476855017</v>
      </c>
      <c r="AP32" s="31">
        <v>0.86214738741304775</v>
      </c>
      <c r="AQ32" s="31">
        <v>0.86074132153117788</v>
      </c>
      <c r="AR32" s="31">
        <v>0.86504245659106282</v>
      </c>
      <c r="AS32" s="31">
        <v>0.86100402035588819</v>
      </c>
      <c r="AT32" s="31">
        <v>0.85275584545442507</v>
      </c>
      <c r="AU32" s="31">
        <v>0.86240429006698416</v>
      </c>
      <c r="AV32" s="31">
        <v>0.86009861262959064</v>
      </c>
      <c r="AW32" s="37">
        <v>0.85223786237845522</v>
      </c>
      <c r="AX32" s="54">
        <v>0.85457408576671889</v>
      </c>
      <c r="AY32" s="31">
        <v>0.8561578034942332</v>
      </c>
      <c r="AZ32" s="31">
        <v>0.8476057277656559</v>
      </c>
      <c r="BA32" s="31">
        <v>0.83937039558258153</v>
      </c>
      <c r="BB32" s="31">
        <v>0.85330711158470751</v>
      </c>
      <c r="BC32" s="31">
        <v>0.86534336631381603</v>
      </c>
      <c r="BD32" s="31">
        <v>0.85520757285772453</v>
      </c>
      <c r="BE32" s="31">
        <v>0.8561578034942332</v>
      </c>
      <c r="BF32" s="31">
        <v>0.84728898422015309</v>
      </c>
      <c r="BG32" s="31">
        <v>0.84222108749210733</v>
      </c>
      <c r="BH32" s="37">
        <v>0.85108990676618745</v>
      </c>
      <c r="BI32" s="28">
        <v>0.74878174156876331</v>
      </c>
      <c r="BJ32" s="28">
        <v>0.77000355911745488</v>
      </c>
      <c r="BK32" s="28">
        <v>0.7357952562031459</v>
      </c>
      <c r="BL32" s="28">
        <v>0.80737929748679249</v>
      </c>
      <c r="BM32" s="28">
        <v>0.80769604103229542</v>
      </c>
      <c r="BN32" s="28">
        <v>0.78932491539312954</v>
      </c>
      <c r="BO32" s="28">
        <v>0.76620263657142063</v>
      </c>
      <c r="BP32" s="28">
        <v>0.7845737622105865</v>
      </c>
      <c r="BQ32" s="28">
        <v>0.81054673294182111</v>
      </c>
      <c r="BR32" s="28">
        <v>0.79565978630318679</v>
      </c>
      <c r="BS32" s="28">
        <v>0.83778667785506722</v>
      </c>
      <c r="BT32" s="28">
        <v>0.80737929748679249</v>
      </c>
      <c r="BU32" s="28">
        <v>0.77728866066402069</v>
      </c>
      <c r="BV32" s="28">
        <v>0.77570494293650638</v>
      </c>
      <c r="BW32" s="28">
        <v>0.82670065376246704</v>
      </c>
      <c r="BX32" s="28">
        <v>0.79629327339419254</v>
      </c>
      <c r="BY32" s="28">
        <v>0.78964165893863225</v>
      </c>
      <c r="BZ32" s="28">
        <v>0.82068252639791273</v>
      </c>
      <c r="CA32" s="28">
        <v>0.78995840248413529</v>
      </c>
      <c r="CB32" s="28">
        <v>0.79756024757620381</v>
      </c>
      <c r="CC32" s="28">
        <v>0.77222076393597494</v>
      </c>
      <c r="CD32" s="28">
        <v>0.77982260902804368</v>
      </c>
      <c r="CE32" s="28">
        <v>0.82131601348891847</v>
      </c>
      <c r="CF32" s="28">
        <v>0.82986808921749566</v>
      </c>
      <c r="CG32" s="28">
        <v>0.81276393776034117</v>
      </c>
      <c r="CH32" s="29">
        <v>0.82511693603495273</v>
      </c>
      <c r="CI32" s="30">
        <v>0.77823889130052937</v>
      </c>
      <c r="CJ32" s="28">
        <v>0.6642112149194993</v>
      </c>
      <c r="CK32" s="28">
        <v>0.72819341111107727</v>
      </c>
      <c r="CL32" s="31">
        <v>0.79439281212117518</v>
      </c>
      <c r="CM32" s="28">
        <v>0.85647454703973591</v>
      </c>
      <c r="CN32" s="29">
        <v>0.86629359695032482</v>
      </c>
    </row>
    <row r="33" spans="1:92" x14ac:dyDescent="0.25">
      <c r="A33" s="27" t="s">
        <v>118</v>
      </c>
      <c r="B33" s="31">
        <v>0.11191490095045452</v>
      </c>
      <c r="C33" s="31">
        <v>0.10973117947716038</v>
      </c>
      <c r="D33" s="31">
        <v>0.10770727101529352</v>
      </c>
      <c r="E33" s="31">
        <v>0.10530204379247372</v>
      </c>
      <c r="F33" s="31">
        <v>0.11044811189060977</v>
      </c>
      <c r="G33" s="31">
        <v>0.11854991997928797</v>
      </c>
      <c r="H33" s="31">
        <v>0.10961519400052321</v>
      </c>
      <c r="I33" s="31">
        <v>0.10785230405713733</v>
      </c>
      <c r="J33" s="31">
        <v>0.10473071846107684</v>
      </c>
      <c r="K33" s="31">
        <v>0.10779701890877155</v>
      </c>
      <c r="L33" s="31">
        <v>0.10885444808767365</v>
      </c>
      <c r="M33" s="31">
        <v>8.9470171209292543E-2</v>
      </c>
      <c r="N33" s="31">
        <v>0.10085475830793018</v>
      </c>
      <c r="O33" s="31">
        <v>9.5491798190869781E-2</v>
      </c>
      <c r="P33" s="31">
        <v>0.10580045012370141</v>
      </c>
      <c r="Q33" s="31">
        <v>0.10065309148573327</v>
      </c>
      <c r="R33" s="31">
        <v>0.1120379985675564</v>
      </c>
      <c r="S33" s="31">
        <v>9.6313367189653748E-2</v>
      </c>
      <c r="T33" s="31">
        <v>9.7998149123000464E-2</v>
      </c>
      <c r="U33" s="31">
        <v>0.10136771298969388</v>
      </c>
      <c r="V33" s="31">
        <v>0.11288038953422974</v>
      </c>
      <c r="W33" s="31">
        <v>0.10923002867864522</v>
      </c>
      <c r="X33" s="31">
        <v>0.10979162265642745</v>
      </c>
      <c r="Y33" s="31">
        <v>0.10698365276751626</v>
      </c>
      <c r="Z33" s="31">
        <v>0.10726444975640737</v>
      </c>
      <c r="AA33" s="31">
        <v>0.10136771298969388</v>
      </c>
      <c r="AB33" s="31">
        <v>0.10782604373418962</v>
      </c>
      <c r="AC33" s="31">
        <v>0.10782604373418962</v>
      </c>
      <c r="AD33" s="31">
        <v>0.1044564798674962</v>
      </c>
      <c r="AE33" s="31">
        <v>0.10192930696747612</v>
      </c>
      <c r="AF33" s="31">
        <v>0.1120379985675564</v>
      </c>
      <c r="AG33" s="31">
        <v>0.10838763771197185</v>
      </c>
      <c r="AH33" s="31">
        <v>0.10221010395636725</v>
      </c>
      <c r="AI33" s="31">
        <v>9.3786194289633668E-2</v>
      </c>
      <c r="AJ33" s="37">
        <v>9.5751773211871519E-2</v>
      </c>
      <c r="AK33" s="53">
        <v>0.10908965534220405</v>
      </c>
      <c r="AL33" s="28">
        <v>0.10512633869605503</v>
      </c>
      <c r="AM33" s="28">
        <v>9.4576229868516201E-2</v>
      </c>
      <c r="AN33" s="28">
        <v>0.10195001890571978</v>
      </c>
      <c r="AO33" s="31">
        <v>0.10494607071211572</v>
      </c>
      <c r="AP33" s="31">
        <v>9.8926380722692719E-2</v>
      </c>
      <c r="AQ33" s="31">
        <v>9.5240051322094274E-2</v>
      </c>
      <c r="AR33" s="31">
        <v>0.10583257744625514</v>
      </c>
      <c r="AS33" s="31">
        <v>0.10237875436929118</v>
      </c>
      <c r="AT33" s="31">
        <v>8.7473360904072123E-2</v>
      </c>
      <c r="AU33" s="31">
        <v>9.9709229393009496E-2</v>
      </c>
      <c r="AV33" s="31">
        <v>0.10095068242831438</v>
      </c>
      <c r="AW33" s="37">
        <v>0.1045571728593372</v>
      </c>
      <c r="AX33" s="54">
        <v>9.1820615367395844E-2</v>
      </c>
      <c r="AY33" s="31">
        <v>0.1075452467452985</v>
      </c>
      <c r="AZ33" s="31">
        <v>0.10249090094525835</v>
      </c>
      <c r="BA33" s="31">
        <v>0.1044564798674962</v>
      </c>
      <c r="BB33" s="31">
        <v>0.11035321663420969</v>
      </c>
      <c r="BC33" s="31">
        <v>9.0135833434049129E-2</v>
      </c>
      <c r="BD33" s="31">
        <v>0.11316118652312088</v>
      </c>
      <c r="BE33" s="31">
        <v>0.11147640458977418</v>
      </c>
      <c r="BF33" s="31">
        <v>0.10501807384527843</v>
      </c>
      <c r="BG33" s="31">
        <v>0.1075452467452985</v>
      </c>
      <c r="BH33" s="37">
        <v>0.10838763771197185</v>
      </c>
      <c r="BI33" s="28">
        <v>1.0108691600080277E-2</v>
      </c>
      <c r="BJ33" s="28">
        <v>1.2355067511209227E-2</v>
      </c>
      <c r="BK33" s="28">
        <v>1.0389488588971395E-2</v>
      </c>
      <c r="BL33" s="28">
        <v>1.2355067511209227E-2</v>
      </c>
      <c r="BM33" s="28">
        <v>1.0389488588971395E-2</v>
      </c>
      <c r="BN33" s="28">
        <v>1.0951082566753633E-2</v>
      </c>
      <c r="BO33" s="28">
        <v>1.2355067511209227E-2</v>
      </c>
      <c r="BP33" s="28">
        <v>1.2916661488991465E-2</v>
      </c>
      <c r="BQ33" s="28">
        <v>1.1231879555644753E-2</v>
      </c>
      <c r="BR33" s="28">
        <v>1.2355067511209227E-2</v>
      </c>
      <c r="BS33" s="28">
        <v>1.1793473533426989E-2</v>
      </c>
      <c r="BT33" s="28">
        <v>1.1512676544535871E-2</v>
      </c>
      <c r="BU33" s="28">
        <v>9.8278946111891585E-3</v>
      </c>
      <c r="BV33" s="28">
        <v>1.3478255466773703E-2</v>
      </c>
      <c r="BW33" s="28">
        <v>1.0389488588971395E-2</v>
      </c>
      <c r="BX33" s="28">
        <v>1.1231879555644753E-2</v>
      </c>
      <c r="BY33" s="28">
        <v>1.8251804277922723E-2</v>
      </c>
      <c r="BZ33" s="28">
        <v>2.330615007796286E-2</v>
      </c>
      <c r="CA33" s="28">
        <v>2.0217383200160553E-2</v>
      </c>
      <c r="CB33" s="28">
        <v>1.7409413311249365E-2</v>
      </c>
      <c r="CC33" s="28">
        <v>1.9374992233487195E-2</v>
      </c>
      <c r="CD33" s="28">
        <v>1.5443834389011535E-2</v>
      </c>
      <c r="CE33" s="28">
        <v>2.077897717794279E-2</v>
      </c>
      <c r="CF33" s="28">
        <v>1.6005428366793768E-2</v>
      </c>
      <c r="CG33" s="28">
        <v>1.7971007289031601E-2</v>
      </c>
      <c r="CH33" s="29">
        <v>2.2463759111289505E-2</v>
      </c>
      <c r="CI33" s="30">
        <v>4.1277157366994464E-2</v>
      </c>
      <c r="CJ33" s="28">
        <v>3.6784405544736561E-2</v>
      </c>
      <c r="CK33" s="28">
        <v>4.1838751344776701E-2</v>
      </c>
      <c r="CL33" s="31">
        <v>3.7626796511409925E-2</v>
      </c>
      <c r="CM33" s="28">
        <v>4.6612300155925719E-2</v>
      </c>
      <c r="CN33" s="29">
        <v>6.6829683356086272E-2</v>
      </c>
    </row>
    <row r="34" spans="1:92" x14ac:dyDescent="0.25">
      <c r="A34" s="27" t="s">
        <v>119</v>
      </c>
      <c r="B34" s="31">
        <v>0.14635343021555416</v>
      </c>
      <c r="C34" s="31">
        <v>0.14377366240070186</v>
      </c>
      <c r="D34" s="31">
        <v>0.14203097946529558</v>
      </c>
      <c r="E34" s="31">
        <v>0.14229282448829669</v>
      </c>
      <c r="F34" s="31">
        <v>0.14474089558717129</v>
      </c>
      <c r="G34" s="31">
        <v>0.1467053479096028</v>
      </c>
      <c r="H34" s="31">
        <v>0.1454524885816573</v>
      </c>
      <c r="I34" s="31">
        <v>0.14086871886786234</v>
      </c>
      <c r="J34" s="31">
        <v>0.14177570070851747</v>
      </c>
      <c r="K34" s="31">
        <v>0.1453667588292572</v>
      </c>
      <c r="L34" s="31">
        <v>0.15004473246794087</v>
      </c>
      <c r="M34" s="31">
        <v>0.13694327871520121</v>
      </c>
      <c r="N34" s="31">
        <v>0.14034288812417009</v>
      </c>
      <c r="O34" s="31">
        <v>0.13916674004068683</v>
      </c>
      <c r="P34" s="31">
        <v>0.14537431188012623</v>
      </c>
      <c r="Q34" s="31">
        <v>0.14853865223975701</v>
      </c>
      <c r="R34" s="31">
        <v>0.14792219831897521</v>
      </c>
      <c r="S34" s="31">
        <v>0.14271084715868612</v>
      </c>
      <c r="T34" s="31">
        <v>0.14712045198662302</v>
      </c>
      <c r="U34" s="31">
        <v>0.14230997399251</v>
      </c>
      <c r="V34" s="31">
        <v>0.14351259349103829</v>
      </c>
      <c r="W34" s="31">
        <v>0.14070648132780567</v>
      </c>
      <c r="X34" s="31">
        <v>0.14070648132780567</v>
      </c>
      <c r="Y34" s="31">
        <v>0.14070648132780567</v>
      </c>
      <c r="Z34" s="31">
        <v>0.14311172032486219</v>
      </c>
      <c r="AA34" s="31">
        <v>0.137499495998397</v>
      </c>
      <c r="AB34" s="31">
        <v>0.13910298866310136</v>
      </c>
      <c r="AC34" s="31">
        <v>0.14351259349103829</v>
      </c>
      <c r="AD34" s="31">
        <v>0.14070648132780567</v>
      </c>
      <c r="AE34" s="31">
        <v>0.13950386182927743</v>
      </c>
      <c r="AF34" s="31">
        <v>0.14872394465132741</v>
      </c>
      <c r="AG34" s="31">
        <v>0.14992656414985564</v>
      </c>
      <c r="AH34" s="31">
        <v>0.14551695932191869</v>
      </c>
      <c r="AI34" s="31">
        <v>0.14230997399251</v>
      </c>
      <c r="AJ34" s="37">
        <v>0.1403056081616296</v>
      </c>
      <c r="AK34" s="53">
        <v>0.15530665191737195</v>
      </c>
      <c r="AL34" s="28">
        <v>0.14607896254085767</v>
      </c>
      <c r="AM34" s="28">
        <v>0.1386147072078818</v>
      </c>
      <c r="AN34" s="28">
        <v>0.14473114151689878</v>
      </c>
      <c r="AO34" s="31">
        <v>0.14217148122555304</v>
      </c>
      <c r="AP34" s="31">
        <v>0.13883617567248285</v>
      </c>
      <c r="AQ34" s="31">
        <v>0.14408464693594172</v>
      </c>
      <c r="AR34" s="31">
        <v>0.13724610394334158</v>
      </c>
      <c r="AS34" s="31">
        <v>0.14250463719668999</v>
      </c>
      <c r="AT34" s="31">
        <v>0.1426600938252576</v>
      </c>
      <c r="AU34" s="31">
        <v>0.13668596917066056</v>
      </c>
      <c r="AV34" s="31">
        <v>0.13526332214707956</v>
      </c>
      <c r="AW34" s="37">
        <v>0.13610990798197473</v>
      </c>
      <c r="AX34" s="54">
        <v>0.1383012423307492</v>
      </c>
      <c r="AY34" s="31">
        <v>0.14511608615574265</v>
      </c>
      <c r="AZ34" s="31">
        <v>0.14351259349103829</v>
      </c>
      <c r="BA34" s="31">
        <v>0.13910298866310136</v>
      </c>
      <c r="BB34" s="31">
        <v>0.14591783248809478</v>
      </c>
      <c r="BC34" s="31">
        <v>0.14110735449398176</v>
      </c>
      <c r="BD34" s="31">
        <v>0.14832307148515131</v>
      </c>
      <c r="BE34" s="31">
        <v>0.14752132515279912</v>
      </c>
      <c r="BF34" s="31">
        <v>0.14471521298956652</v>
      </c>
      <c r="BG34" s="31">
        <v>0.14471521298956652</v>
      </c>
      <c r="BH34" s="37">
        <v>0.14631870565427088</v>
      </c>
      <c r="BI34" s="28">
        <v>0.17758681261600545</v>
      </c>
      <c r="BJ34" s="28">
        <v>0.18520340277335107</v>
      </c>
      <c r="BK34" s="28">
        <v>0.18600514910570323</v>
      </c>
      <c r="BL34" s="28">
        <v>0.20564793424833139</v>
      </c>
      <c r="BM34" s="28">
        <v>0.2004365830880423</v>
      </c>
      <c r="BN34" s="28">
        <v>0.19602697826010537</v>
      </c>
      <c r="BO34" s="28">
        <v>0.18640602227187936</v>
      </c>
      <c r="BP34" s="28">
        <v>0.19722959775863361</v>
      </c>
      <c r="BQ34" s="28">
        <v>0.21045841224244441</v>
      </c>
      <c r="BR34" s="28">
        <v>0.21406627073802917</v>
      </c>
      <c r="BS34" s="28">
        <v>0.20404444158362706</v>
      </c>
      <c r="BT34" s="28">
        <v>0.21005753907626831</v>
      </c>
      <c r="BU34" s="28">
        <v>0.20123832942039446</v>
      </c>
      <c r="BV34" s="28">
        <v>0.21126015857479655</v>
      </c>
      <c r="BW34" s="28">
        <v>0.213264524405677</v>
      </c>
      <c r="BX34" s="28">
        <v>0.21446714390420527</v>
      </c>
      <c r="BY34" s="28">
        <v>0.22529071939095954</v>
      </c>
      <c r="BZ34" s="28">
        <v>0.23090294371742473</v>
      </c>
      <c r="CA34" s="28">
        <v>0.21927762189831826</v>
      </c>
      <c r="CB34" s="28">
        <v>0.21406627073802917</v>
      </c>
      <c r="CC34" s="28">
        <v>0.23210556321595299</v>
      </c>
      <c r="CD34" s="28">
        <v>0.21005753907626831</v>
      </c>
      <c r="CE34" s="28">
        <v>0.22809683155419214</v>
      </c>
      <c r="CF34" s="28">
        <v>0.22488984622478345</v>
      </c>
      <c r="CG34" s="28">
        <v>0.22208373406155085</v>
      </c>
      <c r="CH34" s="29">
        <v>0.22729508522183997</v>
      </c>
      <c r="CI34" s="30">
        <v>0.24012302653947468</v>
      </c>
      <c r="CJ34" s="28">
        <v>0.22689421205566387</v>
      </c>
      <c r="CK34" s="28">
        <v>0.2317046900497769</v>
      </c>
      <c r="CL34" s="31">
        <v>0.25896406534975064</v>
      </c>
      <c r="CM34" s="28">
        <v>0.26778327500562449</v>
      </c>
      <c r="CN34" s="29">
        <v>0.20404444158362706</v>
      </c>
    </row>
    <row r="35" spans="1:92" x14ac:dyDescent="0.25">
      <c r="A35" s="27" t="s">
        <v>120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K35" s="52"/>
      <c r="AL35" s="32"/>
      <c r="AM35" s="32"/>
      <c r="AN35" s="32"/>
      <c r="AO35" s="15"/>
      <c r="AP35" s="15"/>
      <c r="AQ35" s="15"/>
      <c r="AR35" s="15"/>
      <c r="AS35" s="15"/>
      <c r="AT35" s="15"/>
      <c r="AU35" s="15"/>
      <c r="AV35" s="15"/>
      <c r="AW35" s="16"/>
      <c r="AX35" s="55"/>
      <c r="AY35" s="15"/>
      <c r="AZ35" s="15"/>
      <c r="BA35" s="15"/>
      <c r="BB35" s="15"/>
      <c r="BC35" s="15"/>
      <c r="BD35" s="15"/>
      <c r="BE35" s="15"/>
      <c r="BF35" s="15"/>
      <c r="BG35" s="15"/>
      <c r="BH35" s="16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3"/>
      <c r="CI35" s="30"/>
      <c r="CJ35" s="28">
        <v>0.12730528250015663</v>
      </c>
      <c r="CK35" s="28"/>
      <c r="CL35" s="31"/>
      <c r="CM35" s="28"/>
      <c r="CN35" s="29"/>
    </row>
    <row r="36" spans="1:92" x14ac:dyDescent="0.25">
      <c r="A36" s="27" t="s">
        <v>121</v>
      </c>
      <c r="B36" s="31">
        <v>1.4402053600721646E-2</v>
      </c>
      <c r="C36" s="31">
        <v>2.0108940731553639E-2</v>
      </c>
      <c r="D36" s="31">
        <v>3.9796124258063184E-2</v>
      </c>
      <c r="E36" s="31">
        <v>4.1100329282448687E-2</v>
      </c>
      <c r="F36" s="31">
        <v>0</v>
      </c>
      <c r="G36" s="31">
        <v>0</v>
      </c>
      <c r="H36" s="31">
        <v>0</v>
      </c>
      <c r="I36" s="31">
        <v>2.5890200205427431E-2</v>
      </c>
      <c r="J36" s="31">
        <v>3.6569133201463426E-2</v>
      </c>
      <c r="K36" s="31">
        <v>2.1234945510282106E-2</v>
      </c>
      <c r="L36" s="31">
        <v>2.220049858942413E-2</v>
      </c>
      <c r="M36" s="31">
        <v>3.8244862004779626E-2</v>
      </c>
      <c r="N36" s="31">
        <v>2.7148988506925164E-2</v>
      </c>
      <c r="O36" s="31">
        <v>1.805138202061346E-2</v>
      </c>
      <c r="P36" s="31">
        <v>1.0114338153342568E-2</v>
      </c>
      <c r="Q36" s="31">
        <v>1.4807569710122847E-2</v>
      </c>
      <c r="R36" s="31">
        <v>1.595774165584421E-2</v>
      </c>
      <c r="S36" s="31">
        <v>5.0689297024446307E-2</v>
      </c>
      <c r="T36" s="31">
        <v>6.7585729365928424E-2</v>
      </c>
      <c r="U36" s="31">
        <v>2.9412308149987361E-2</v>
      </c>
      <c r="V36" s="31">
        <v>1.627063855105684E-2</v>
      </c>
      <c r="W36" s="31">
        <v>1.5019050970206312E-2</v>
      </c>
      <c r="X36" s="31">
        <v>1.0638494437229473E-2</v>
      </c>
      <c r="Y36" s="31">
        <v>6.5708347994652616E-3</v>
      </c>
      <c r="Z36" s="31">
        <v>7.1966285898905262E-3</v>
      </c>
      <c r="AA36" s="31">
        <v>1.470615407499368E-2</v>
      </c>
      <c r="AB36" s="31">
        <v>1.1577185122867366E-2</v>
      </c>
      <c r="AC36" s="31">
        <v>6.257937904252631E-3</v>
      </c>
      <c r="AD36" s="31">
        <v>4.3805565329768413E-3</v>
      </c>
      <c r="AE36" s="31">
        <v>1.2828772703717893E-2</v>
      </c>
      <c r="AF36" s="31">
        <v>2.659623609307368E-2</v>
      </c>
      <c r="AG36" s="31">
        <v>1.7209329236694736E-2</v>
      </c>
      <c r="AH36" s="31">
        <v>2.3467267140947365E-2</v>
      </c>
      <c r="AI36" s="31">
        <v>1.7522226131907365E-2</v>
      </c>
      <c r="AJ36" s="37">
        <v>1.8148019922332628E-2</v>
      </c>
      <c r="AK36" s="53"/>
      <c r="AL36" s="28"/>
      <c r="AM36" s="28">
        <v>7.9820431285102508E-2</v>
      </c>
      <c r="AN36" s="28">
        <v>0.10501270411157802</v>
      </c>
      <c r="AO36" s="31">
        <v>0.10122503183891979</v>
      </c>
      <c r="AP36" s="31">
        <v>9.4665394587718221E-2</v>
      </c>
      <c r="AQ36" s="31">
        <v>7.6982124937878482E-2</v>
      </c>
      <c r="AR36" s="31">
        <v>7.2240488652984422E-2</v>
      </c>
      <c r="AS36" s="31">
        <v>6.401290216710101E-2</v>
      </c>
      <c r="AT36" s="31">
        <v>0.12103443453326064</v>
      </c>
      <c r="AU36" s="31">
        <v>8.0805601809133557E-2</v>
      </c>
      <c r="AV36" s="31">
        <v>0.11814705070442431</v>
      </c>
      <c r="AW36" s="37">
        <v>6.2266971612444967E-2</v>
      </c>
      <c r="AX36" s="54">
        <v>8.7611130659536823E-2</v>
      </c>
      <c r="AY36" s="31">
        <v>7.321787347975578E-2</v>
      </c>
      <c r="AZ36" s="31">
        <v>4.9437709443595781E-2</v>
      </c>
      <c r="BA36" s="31">
        <v>9.7936728201553663E-2</v>
      </c>
      <c r="BB36" s="31">
        <v>8.3856367916985253E-2</v>
      </c>
      <c r="BC36" s="31">
        <v>5.8824616299974722E-2</v>
      </c>
      <c r="BD36" s="31">
        <v>6.6021244889865244E-2</v>
      </c>
      <c r="BE36" s="31">
        <v>7.8224223803157883E-2</v>
      </c>
      <c r="BF36" s="31">
        <v>0.10075280025846736</v>
      </c>
      <c r="BG36" s="31">
        <v>8.9488512030812609E-2</v>
      </c>
      <c r="BH36" s="37">
        <v>7.321787347975578E-2</v>
      </c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9"/>
      <c r="CI36" s="30"/>
      <c r="CJ36" s="28">
        <v>3.1289689521263153E-2</v>
      </c>
      <c r="CK36" s="28">
        <v>3.6921833635090516E-2</v>
      </c>
      <c r="CL36" s="31">
        <v>0.15363237554940209</v>
      </c>
      <c r="CM36" s="28">
        <v>7.1966285898905247E-2</v>
      </c>
      <c r="CN36" s="29">
        <v>3.5357349159027357E-2</v>
      </c>
    </row>
    <row r="37" spans="1:92" x14ac:dyDescent="0.25">
      <c r="A37" s="27" t="s">
        <v>122</v>
      </c>
      <c r="B37" s="31">
        <v>2.8368270991297823E-2</v>
      </c>
      <c r="C37" s="31">
        <v>3.1033281328192087E-2</v>
      </c>
      <c r="D37" s="31">
        <v>3.2191311854605234E-2</v>
      </c>
      <c r="E37" s="31">
        <v>3.1977348341706888E-2</v>
      </c>
      <c r="F37" s="31">
        <v>3.1726459224655841E-2</v>
      </c>
      <c r="G37" s="31">
        <v>3.4882292178680704E-2</v>
      </c>
      <c r="H37" s="31">
        <v>3.6478441504790023E-2</v>
      </c>
      <c r="I37" s="31">
        <v>3.2134348521574055E-2</v>
      </c>
      <c r="J37" s="31">
        <v>3.5276697107014546E-2</v>
      </c>
      <c r="K37" s="31">
        <v>3.3841388722299526E-2</v>
      </c>
      <c r="L37" s="31">
        <v>3.1677659717087775E-2</v>
      </c>
      <c r="M37" s="31">
        <v>2.6970270693243571E-2</v>
      </c>
      <c r="N37" s="31">
        <v>2.8892175292275137E-2</v>
      </c>
      <c r="O37" s="31">
        <v>3.0521193294422991E-2</v>
      </c>
      <c r="P37" s="31">
        <v>3.177653953180274E-2</v>
      </c>
      <c r="Q37" s="31">
        <v>3.0145057862151929E-2</v>
      </c>
      <c r="R37" s="31">
        <v>3.471141707934846E-2</v>
      </c>
      <c r="S37" s="31">
        <v>2.993859723093804E-2</v>
      </c>
      <c r="T37" s="31">
        <v>3.1891114441651394E-2</v>
      </c>
      <c r="U37" s="31">
        <v>3.3192792582126963E-2</v>
      </c>
      <c r="V37" s="31">
        <v>3.6013095219824022E-2</v>
      </c>
      <c r="W37" s="31">
        <v>3.3626685295618818E-2</v>
      </c>
      <c r="X37" s="31">
        <v>3.4060578009110679E-2</v>
      </c>
      <c r="Y37" s="31">
        <v>3.0589436301175825E-2</v>
      </c>
      <c r="Z37" s="31">
        <v>3.145722172815954E-2</v>
      </c>
      <c r="AA37" s="31">
        <v>3.124027537141361E-2</v>
      </c>
      <c r="AB37" s="31">
        <v>3.2975846225381036E-2</v>
      </c>
      <c r="AC37" s="31">
        <v>3.6446987933315876E-2</v>
      </c>
      <c r="AD37" s="31">
        <v>3.2108060798397321E-2</v>
      </c>
      <c r="AE37" s="31">
        <v>2.9721650874192117E-2</v>
      </c>
      <c r="AF37" s="31">
        <v>3.2975846225381036E-2</v>
      </c>
      <c r="AG37" s="31">
        <v>3.124027537141361E-2</v>
      </c>
      <c r="AH37" s="31">
        <v>2.9721650874192117E-2</v>
      </c>
      <c r="AI37" s="31">
        <v>2.8636919090462478E-2</v>
      </c>
      <c r="AJ37" s="37">
        <v>3.1674168084905467E-2</v>
      </c>
      <c r="AK37" s="53">
        <v>3.301110762129765E-2</v>
      </c>
      <c r="AL37" s="28">
        <v>3.2921815320677783E-2</v>
      </c>
      <c r="AM37" s="28">
        <v>3.134680010350422E-2</v>
      </c>
      <c r="AN37" s="28">
        <v>3.1330502023154579E-2</v>
      </c>
      <c r="AO37" s="31">
        <v>3.4220221021941118E-2</v>
      </c>
      <c r="AP37" s="31">
        <v>3.0658938745101737E-2</v>
      </c>
      <c r="AQ37" s="31">
        <v>3.0531597533856116E-2</v>
      </c>
      <c r="AR37" s="31">
        <v>3.4676155324250092E-2</v>
      </c>
      <c r="AS37" s="31">
        <v>2.9662040523006201E-2</v>
      </c>
      <c r="AT37" s="31">
        <v>3.0882174433024715E-2</v>
      </c>
      <c r="AU37" s="31">
        <v>3.0639427550259037E-2</v>
      </c>
      <c r="AV37" s="31">
        <v>3.202605772848878E-2</v>
      </c>
      <c r="AW37" s="37">
        <v>3.6719018658389072E-2</v>
      </c>
      <c r="AX37" s="54">
        <v>3.0155543587683971E-2</v>
      </c>
      <c r="AY37" s="31">
        <v>3.4494470722602533E-2</v>
      </c>
      <c r="AZ37" s="31">
        <v>3.0589436301175825E-2</v>
      </c>
      <c r="BA37" s="31">
        <v>3.3843631652364745E-2</v>
      </c>
      <c r="BB37" s="31">
        <v>3.1674168084905467E-2</v>
      </c>
      <c r="BC37" s="31">
        <v>2.7769133663478766E-2</v>
      </c>
      <c r="BD37" s="31">
        <v>3.2975846225381036E-2</v>
      </c>
      <c r="BE37" s="31">
        <v>3.4060578009110679E-2</v>
      </c>
      <c r="BF37" s="31">
        <v>2.9070811803954332E-2</v>
      </c>
      <c r="BG37" s="31">
        <v>3.0589436301175825E-2</v>
      </c>
      <c r="BH37" s="37">
        <v>3.2758899868635109E-2</v>
      </c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9"/>
      <c r="CI37" s="30">
        <v>1.3667620474993454E-2</v>
      </c>
      <c r="CJ37" s="28">
        <v>1.4752352258723095E-2</v>
      </c>
      <c r="CK37" s="28">
        <v>1.2799835048009743E-2</v>
      </c>
      <c r="CL37" s="31">
        <v>1.0196478767058609E-2</v>
      </c>
      <c r="CM37" s="28">
        <v>1.5186244972214949E-2</v>
      </c>
      <c r="CN37" s="29">
        <v>2.1260742961100927E-2</v>
      </c>
    </row>
    <row r="38" spans="1:92" x14ac:dyDescent="0.25">
      <c r="A38" s="27" t="s">
        <v>123</v>
      </c>
      <c r="B38" s="31">
        <v>2.5202079030934778E-2</v>
      </c>
      <c r="C38" s="31">
        <v>2.5798043456326337E-2</v>
      </c>
      <c r="D38" s="31">
        <v>2.5725241184175757E-2</v>
      </c>
      <c r="E38" s="31">
        <v>2.6951753536670495E-2</v>
      </c>
      <c r="F38" s="31">
        <v>2.9518826168453513E-2</v>
      </c>
      <c r="G38" s="31">
        <v>2.4746632055974892E-2</v>
      </c>
      <c r="H38" s="31">
        <v>3.2499478930184358E-2</v>
      </c>
      <c r="I38" s="31">
        <v>2.7254262885110601E-2</v>
      </c>
      <c r="J38" s="31">
        <v>3.055434834900805E-2</v>
      </c>
      <c r="K38" s="31">
        <v>2.7024669968702886E-2</v>
      </c>
      <c r="L38" s="31">
        <v>2.436350970958101E-2</v>
      </c>
      <c r="M38" s="31">
        <v>2.4336176732294875E-2</v>
      </c>
      <c r="N38" s="31">
        <v>2.772129670612046E-2</v>
      </c>
      <c r="O38" s="31">
        <v>2.8212585591386456E-2</v>
      </c>
      <c r="P38" s="31">
        <v>2.634741663524964E-2</v>
      </c>
      <c r="Q38" s="31">
        <v>2.7264911270342661E-2</v>
      </c>
      <c r="R38" s="31">
        <v>2.8272801922254592E-2</v>
      </c>
      <c r="S38" s="31">
        <v>3.0263844311145763E-2</v>
      </c>
      <c r="T38" s="31">
        <v>2.6679968011141662E-2</v>
      </c>
      <c r="U38" s="31">
        <v>2.8272801922254592E-2</v>
      </c>
      <c r="V38" s="31">
        <v>2.6679968011141662E-2</v>
      </c>
      <c r="W38" s="31">
        <v>2.6281759533363428E-2</v>
      </c>
      <c r="X38" s="31">
        <v>2.7078176488919897E-2</v>
      </c>
      <c r="Y38" s="31">
        <v>2.6082655294474309E-2</v>
      </c>
      <c r="Z38" s="31">
        <v>2.5087134100028725E-2</v>
      </c>
      <c r="AA38" s="31">
        <v>2.7078176488919897E-2</v>
      </c>
      <c r="AB38" s="31">
        <v>2.7476384966698127E-2</v>
      </c>
      <c r="AC38" s="31">
        <v>2.9069218877811061E-2</v>
      </c>
      <c r="AD38" s="31">
        <v>2.6480863772252543E-2</v>
      </c>
      <c r="AE38" s="31">
        <v>2.6082655294474309E-2</v>
      </c>
      <c r="AF38" s="31">
        <v>2.8272801922254592E-2</v>
      </c>
      <c r="AG38" s="31">
        <v>2.6679968011141662E-2</v>
      </c>
      <c r="AH38" s="31">
        <v>2.5883551055585194E-2</v>
      </c>
      <c r="AI38" s="31">
        <v>2.8073697683365473E-2</v>
      </c>
      <c r="AJ38" s="37">
        <v>2.9069218877811061E-2</v>
      </c>
      <c r="AK38" s="53">
        <v>3.0511072444159487E-2</v>
      </c>
      <c r="AL38" s="28">
        <v>2.8624032966305057E-2</v>
      </c>
      <c r="AM38" s="28">
        <v>2.8371963637213414E-2</v>
      </c>
      <c r="AN38" s="28">
        <v>2.9361291624119188E-2</v>
      </c>
      <c r="AO38" s="31">
        <v>3.0005617018750239E-2</v>
      </c>
      <c r="AP38" s="31">
        <v>2.7344878916324592E-2</v>
      </c>
      <c r="AQ38" s="31">
        <v>2.9834900165634618E-2</v>
      </c>
      <c r="AR38" s="31">
        <v>2.6520263722463598E-2</v>
      </c>
      <c r="AS38" s="31">
        <v>2.6819275479772031E-2</v>
      </c>
      <c r="AT38" s="31">
        <v>2.6493945614435261E-2</v>
      </c>
      <c r="AU38" s="31">
        <v>2.7517015172509884E-2</v>
      </c>
      <c r="AV38" s="31">
        <v>2.7792594598221532E-2</v>
      </c>
      <c r="AW38" s="37">
        <v>3.0635609534555287E-2</v>
      </c>
      <c r="AX38" s="54">
        <v>2.8671010400032827E-2</v>
      </c>
      <c r="AY38" s="31">
        <v>3.1259365505591351E-2</v>
      </c>
      <c r="AZ38" s="31">
        <v>2.8073697683365473E-2</v>
      </c>
      <c r="BA38" s="31">
        <v>2.8073697683365473E-2</v>
      </c>
      <c r="BB38" s="31">
        <v>2.6082655294474309E-2</v>
      </c>
      <c r="BC38" s="31">
        <v>2.7078176488919897E-2</v>
      </c>
      <c r="BD38" s="31">
        <v>2.6879072250030778E-2</v>
      </c>
      <c r="BE38" s="31">
        <v>2.8073697683365473E-2</v>
      </c>
      <c r="BF38" s="31">
        <v>2.4489821383361376E-2</v>
      </c>
      <c r="BG38" s="31">
        <v>2.7675489205587243E-2</v>
      </c>
      <c r="BH38" s="37">
        <v>2.8073697683365473E-2</v>
      </c>
      <c r="BI38" s="28">
        <v>3.1259365505591351E-2</v>
      </c>
      <c r="BJ38" s="28">
        <v>3.4245929088928102E-2</v>
      </c>
      <c r="BK38" s="28">
        <v>4.0617264733379843E-2</v>
      </c>
      <c r="BL38" s="28">
        <v>4.6391287661164238E-2</v>
      </c>
      <c r="BM38" s="28">
        <v>4.3404724077827486E-2</v>
      </c>
      <c r="BN38" s="28">
        <v>3.9422639300045137E-2</v>
      </c>
      <c r="BO38" s="28">
        <v>3.8626222344488668E-2</v>
      </c>
      <c r="BP38" s="28">
        <v>4.2608307122271018E-2</v>
      </c>
      <c r="BQ38" s="28">
        <v>3.78298053889322E-2</v>
      </c>
      <c r="BR38" s="28">
        <v>4.1413681688936312E-2</v>
      </c>
      <c r="BS38" s="28">
        <v>3.6236971477819277E-2</v>
      </c>
      <c r="BT38" s="28">
        <v>4.2608307122271018E-2</v>
      </c>
      <c r="BU38" s="28">
        <v>3.78298053889322E-2</v>
      </c>
      <c r="BV38" s="28">
        <v>4.1015473211158074E-2</v>
      </c>
      <c r="BW38" s="28">
        <v>3.9621743538934252E-2</v>
      </c>
      <c r="BX38" s="28">
        <v>4.0418160494490721E-2</v>
      </c>
      <c r="BY38" s="28">
        <v>4.1214577450047189E-2</v>
      </c>
      <c r="BZ38" s="28">
        <v>4.8780538527833636E-2</v>
      </c>
      <c r="CA38" s="28">
        <v>4.7386808855609815E-2</v>
      </c>
      <c r="CB38" s="28">
        <v>4.6391287661164238E-2</v>
      </c>
      <c r="CC38" s="28">
        <v>4.4201141033383948E-2</v>
      </c>
      <c r="CD38" s="28">
        <v>4.1214577450047189E-2</v>
      </c>
      <c r="CE38" s="28">
        <v>4.6789496138942462E-2</v>
      </c>
      <c r="CF38" s="28">
        <v>4.6391287661164238E-2</v>
      </c>
      <c r="CG38" s="28">
        <v>4.221009864449278E-2</v>
      </c>
      <c r="CH38" s="29">
        <v>4.4798453750051294E-2</v>
      </c>
      <c r="CI38" s="30">
        <v>4.6789496138942462E-2</v>
      </c>
      <c r="CJ38" s="28">
        <v>4.3205619838938357E-2</v>
      </c>
      <c r="CK38" s="28">
        <v>4.1413681688936312E-2</v>
      </c>
      <c r="CL38" s="31">
        <v>3.7033388433375738E-2</v>
      </c>
      <c r="CM38" s="28">
        <v>4.9776059722279213E-2</v>
      </c>
      <c r="CN38" s="29">
        <v>4.1015473211158074E-2</v>
      </c>
    </row>
    <row r="39" spans="1:92" x14ac:dyDescent="0.25">
      <c r="A39" s="27" t="s">
        <v>124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  <c r="AK39" s="52"/>
      <c r="AL39" s="32"/>
      <c r="AM39" s="32"/>
      <c r="AN39" s="32"/>
      <c r="AO39" s="15"/>
      <c r="AP39" s="15"/>
      <c r="AQ39" s="15"/>
      <c r="AR39" s="15"/>
      <c r="AS39" s="15"/>
      <c r="AT39" s="15"/>
      <c r="AU39" s="15"/>
      <c r="AV39" s="15"/>
      <c r="AW39" s="16"/>
      <c r="AX39" s="55"/>
      <c r="AY39" s="15"/>
      <c r="AZ39" s="15"/>
      <c r="BA39" s="15"/>
      <c r="BB39" s="15"/>
      <c r="BC39" s="15"/>
      <c r="BD39" s="15"/>
      <c r="BE39" s="15"/>
      <c r="BF39" s="15"/>
      <c r="BG39" s="15"/>
      <c r="BH39" s="16"/>
      <c r="BI39" s="28">
        <v>1.0556013845099448E-2</v>
      </c>
      <c r="BJ39" s="28">
        <v>1.1582292968928563E-2</v>
      </c>
      <c r="BK39" s="28">
        <v>1.4514519037011741E-2</v>
      </c>
      <c r="BL39" s="28">
        <v>1.3928073823395105E-2</v>
      </c>
      <c r="BM39" s="28">
        <v>1.4807741643820059E-2</v>
      </c>
      <c r="BN39" s="28">
        <v>1.5540798160840856E-2</v>
      </c>
      <c r="BO39" s="28">
        <v>1.4221296430203423E-2</v>
      </c>
      <c r="BP39" s="28">
        <v>1.4514519037011741E-2</v>
      </c>
      <c r="BQ39" s="28">
        <v>1.4367907733607582E-2</v>
      </c>
      <c r="BR39" s="28">
        <v>1.3928073823395105E-2</v>
      </c>
      <c r="BS39" s="28">
        <v>1.304840600297015E-2</v>
      </c>
      <c r="BT39" s="28">
        <v>1.4367907733607582E-2</v>
      </c>
      <c r="BU39" s="28">
        <v>1.5100964250628377E-2</v>
      </c>
      <c r="BV39" s="28">
        <v>1.4221296430203423E-2</v>
      </c>
      <c r="BW39" s="28">
        <v>1.3195017306374311E-2</v>
      </c>
      <c r="BX39" s="28">
        <v>1.3634851216586788E-2</v>
      </c>
      <c r="BY39" s="28">
        <v>1.304840600297015E-2</v>
      </c>
      <c r="BZ39" s="28">
        <v>1.1582292968928563E-2</v>
      </c>
      <c r="CA39" s="28">
        <v>1.0849236451907766E-2</v>
      </c>
      <c r="CB39" s="28">
        <v>1.1289070362120245E-2</v>
      </c>
      <c r="CC39" s="28">
        <v>1.2022126879141039E-2</v>
      </c>
      <c r="CD39" s="28">
        <v>1.0849236451907766E-2</v>
      </c>
      <c r="CE39" s="28">
        <v>1.0556013845099448E-2</v>
      </c>
      <c r="CF39" s="28">
        <v>1.2315349485949357E-2</v>
      </c>
      <c r="CG39" s="28">
        <v>1.2022126879141039E-2</v>
      </c>
      <c r="CH39" s="29">
        <v>1.2608572092757673E-2</v>
      </c>
      <c r="CI39" s="30">
        <v>0</v>
      </c>
      <c r="CJ39" s="28">
        <v>0</v>
      </c>
      <c r="CK39" s="28">
        <v>0</v>
      </c>
      <c r="CL39" s="31">
        <v>1.0116179934886971E-2</v>
      </c>
      <c r="CM39" s="28">
        <v>0</v>
      </c>
      <c r="CN39" s="29">
        <v>0</v>
      </c>
    </row>
    <row r="40" spans="1:92" x14ac:dyDescent="0.25">
      <c r="A40" s="27" t="s">
        <v>103</v>
      </c>
      <c r="B40" s="31">
        <v>6.6335500634071409E-3</v>
      </c>
      <c r="C40" s="31">
        <v>7.2304354688999192E-3</v>
      </c>
      <c r="D40" s="31">
        <v>1.0241521485468166E-2</v>
      </c>
      <c r="E40" s="31">
        <v>9.5376093313932417E-3</v>
      </c>
      <c r="F40" s="31">
        <v>8.9537465488243942E-3</v>
      </c>
      <c r="G40" s="31">
        <v>8.1317481690128344E-3</v>
      </c>
      <c r="H40" s="31">
        <v>7.4824628318310186E-3</v>
      </c>
      <c r="I40" s="31">
        <v>1.2955514068214512E-2</v>
      </c>
      <c r="J40" s="31">
        <v>1.1600149752392687E-2</v>
      </c>
      <c r="K40" s="31">
        <v>9.6347815416334172E-3</v>
      </c>
      <c r="L40" s="31">
        <v>8.4767866840668154E-3</v>
      </c>
      <c r="M40" s="31">
        <v>7.2870908887165643E-3</v>
      </c>
      <c r="N40" s="31">
        <v>7.0375606760936932E-3</v>
      </c>
      <c r="O40" s="31">
        <v>1.0910855085300377E-2</v>
      </c>
      <c r="P40" s="31">
        <v>1.0249005786865209E-2</v>
      </c>
      <c r="Q40" s="31">
        <v>8.9389854068102643E-3</v>
      </c>
      <c r="R40" s="31">
        <v>6.3412593905941604E-3</v>
      </c>
      <c r="S40" s="31">
        <v>9.5118890858912394E-3</v>
      </c>
      <c r="T40" s="31">
        <v>1.0146015024950656E-2</v>
      </c>
      <c r="U40" s="31">
        <v>1.0780140964010072E-2</v>
      </c>
      <c r="V40" s="31">
        <v>1.0780140964010072E-2</v>
      </c>
      <c r="W40" s="31">
        <v>9.5118890858912394E-3</v>
      </c>
      <c r="X40" s="31">
        <v>9.5118890858912394E-3</v>
      </c>
      <c r="Y40" s="31">
        <v>9.5118890858912394E-3</v>
      </c>
      <c r="Z40" s="31">
        <v>8.2436372077724085E-3</v>
      </c>
      <c r="AA40" s="31">
        <v>8.2436372077724085E-3</v>
      </c>
      <c r="AB40" s="31">
        <v>1.0780140964010072E-2</v>
      </c>
      <c r="AC40" s="31">
        <v>8.2436372077724085E-3</v>
      </c>
      <c r="AD40" s="31">
        <v>5.7071334515347433E-3</v>
      </c>
      <c r="AE40" s="31">
        <v>8.2436372077724085E-3</v>
      </c>
      <c r="AF40" s="31">
        <v>1.0146015024950656E-2</v>
      </c>
      <c r="AG40" s="31">
        <v>9.5118890858912394E-3</v>
      </c>
      <c r="AH40" s="31">
        <v>1.0780140964010072E-2</v>
      </c>
      <c r="AI40" s="31">
        <v>1.1414266903069487E-2</v>
      </c>
      <c r="AJ40" s="37">
        <v>1.0146015024950656E-2</v>
      </c>
      <c r="AK40" s="54">
        <v>1.1633571473234926E-2</v>
      </c>
      <c r="AL40" s="31">
        <v>8.896260538356118E-3</v>
      </c>
      <c r="AM40" s="31">
        <v>1.0949243739515222E-2</v>
      </c>
      <c r="AN40" s="31">
        <v>1.0264916005795521E-2</v>
      </c>
      <c r="AO40" s="31">
        <v>1.0949243739515222E-2</v>
      </c>
      <c r="AP40" s="31">
        <v>8.8352728567515759E-3</v>
      </c>
      <c r="AQ40" s="31">
        <v>1.1556608230762034E-2</v>
      </c>
      <c r="AR40" s="31">
        <v>1.0010575948857811E-2</v>
      </c>
      <c r="AS40" s="31">
        <v>1.0275675835815507E-2</v>
      </c>
      <c r="AT40" s="31">
        <v>1.2428123018527049E-2</v>
      </c>
      <c r="AU40" s="31">
        <v>8.3160888501498664E-3</v>
      </c>
      <c r="AV40" s="31">
        <v>8.2785191339699738E-3</v>
      </c>
      <c r="AW40" s="37">
        <v>7.8056940517781609E-3</v>
      </c>
      <c r="AX40" s="54">
        <v>9.5118890858912394E-3</v>
      </c>
      <c r="AY40" s="31">
        <v>7.6095112687129913E-3</v>
      </c>
      <c r="AZ40" s="31">
        <v>1.0780140964010072E-2</v>
      </c>
      <c r="BA40" s="31">
        <v>6.9753853296535759E-3</v>
      </c>
      <c r="BB40" s="31">
        <v>8.8777631468318248E-3</v>
      </c>
      <c r="BC40" s="31">
        <v>1.0146015024950656E-2</v>
      </c>
      <c r="BD40" s="31">
        <v>1.0146015024950656E-2</v>
      </c>
      <c r="BE40" s="31">
        <v>6.9753853296535759E-3</v>
      </c>
      <c r="BF40" s="31">
        <v>9.5118890858912394E-3</v>
      </c>
      <c r="BG40" s="31">
        <v>1.2682518781188321E-2</v>
      </c>
      <c r="BH40" s="37">
        <v>1.0780140964010072E-2</v>
      </c>
      <c r="BI40" s="28">
        <v>2.3462659745198389E-2</v>
      </c>
      <c r="BJ40" s="28">
        <v>2.2194407867079557E-2</v>
      </c>
      <c r="BK40" s="28">
        <v>2.7901541318614304E-2</v>
      </c>
      <c r="BL40" s="28">
        <v>3.4876926648267879E-2</v>
      </c>
      <c r="BM40" s="28">
        <v>3.0438045074851965E-2</v>
      </c>
      <c r="BN40" s="28">
        <v>3.6145178526386705E-2</v>
      </c>
      <c r="BO40" s="28">
        <v>2.9169793196733136E-2</v>
      </c>
      <c r="BP40" s="28">
        <v>2.7267415379554887E-2</v>
      </c>
      <c r="BQ40" s="28">
        <v>2.1560281928020144E-2</v>
      </c>
      <c r="BR40" s="28">
        <v>2.4096785684257806E-2</v>
      </c>
      <c r="BS40" s="28">
        <v>2.2828533806138973E-2</v>
      </c>
      <c r="BT40" s="28">
        <v>2.853566725767372E-2</v>
      </c>
      <c r="BU40" s="28">
        <v>3.868168228262437E-2</v>
      </c>
      <c r="BV40" s="28">
        <v>1.9657904110841895E-2</v>
      </c>
      <c r="BW40" s="28">
        <v>2.5365037562376642E-2</v>
      </c>
      <c r="BX40" s="28">
        <v>3.1706296952970801E-2</v>
      </c>
      <c r="BY40" s="28">
        <v>1.2048392842128903E-2</v>
      </c>
      <c r="BZ40" s="28">
        <v>2.3462659745198389E-2</v>
      </c>
      <c r="CA40" s="28">
        <v>2.3462659745198389E-2</v>
      </c>
      <c r="CB40" s="28">
        <v>1.8389652232723062E-2</v>
      </c>
      <c r="CC40" s="28">
        <v>2.4730911623317222E-2</v>
      </c>
      <c r="CD40" s="28">
        <v>1.3950770659307152E-2</v>
      </c>
      <c r="CE40" s="28">
        <v>2.0292030049901311E-2</v>
      </c>
      <c r="CF40" s="28">
        <v>1.8389652232723062E-2</v>
      </c>
      <c r="CG40" s="28">
        <v>1.7121400354604233E-2</v>
      </c>
      <c r="CH40" s="29">
        <v>1.775552629366365E-2</v>
      </c>
      <c r="CI40" s="30">
        <v>2.6633289440495471E-2</v>
      </c>
      <c r="CJ40" s="28">
        <v>2.5999163501436051E-2</v>
      </c>
      <c r="CK40" s="28">
        <v>2.5999163501436051E-2</v>
      </c>
      <c r="CL40" s="31">
        <v>1.8389652232723062E-2</v>
      </c>
      <c r="CM40" s="28">
        <v>2.7267415379554887E-2</v>
      </c>
      <c r="CN40" s="29">
        <v>1.7121400354604233E-2</v>
      </c>
    </row>
    <row r="41" spans="1:92" x14ac:dyDescent="0.25">
      <c r="A41" s="27" t="s">
        <v>125</v>
      </c>
      <c r="B41" s="28">
        <v>0.29649607256953842</v>
      </c>
      <c r="C41" s="28">
        <v>0.2875016366514328</v>
      </c>
      <c r="D41" s="28">
        <v>0.27690664164230794</v>
      </c>
      <c r="E41" s="28">
        <v>0.27257560903691097</v>
      </c>
      <c r="F41" s="28">
        <v>0.22490059901803458</v>
      </c>
      <c r="G41" s="28">
        <v>0.2244572917659024</v>
      </c>
      <c r="H41" s="28">
        <v>0.21859053712294932</v>
      </c>
      <c r="I41" s="28">
        <v>0.28445810407785249</v>
      </c>
      <c r="J41" s="28">
        <v>0.27963320432168559</v>
      </c>
      <c r="K41" s="28">
        <v>0.23915150433881507</v>
      </c>
      <c r="L41" s="28">
        <v>0.24263670918374822</v>
      </c>
      <c r="M41" s="28">
        <v>0.23223599655917196</v>
      </c>
      <c r="N41" s="28">
        <v>0.25881017803559131</v>
      </c>
      <c r="O41" s="28">
        <v>0.25865646820409643</v>
      </c>
      <c r="P41" s="28">
        <v>0.27738778123045282</v>
      </c>
      <c r="Q41" s="28">
        <v>0.22855913803694897</v>
      </c>
      <c r="R41" s="28">
        <v>0.22271606433676119</v>
      </c>
      <c r="S41" s="28">
        <v>0.20546729851142345</v>
      </c>
      <c r="T41" s="28">
        <v>0.23154743243933415</v>
      </c>
      <c r="U41" s="28">
        <v>0.21981827167810447</v>
      </c>
      <c r="V41" s="28">
        <v>0.27956799649707453</v>
      </c>
      <c r="W41" s="38">
        <v>0.28260377928233393</v>
      </c>
      <c r="X41" s="28">
        <v>0.25831751700025835</v>
      </c>
      <c r="Y41" s="38">
        <v>0.30054249574068526</v>
      </c>
      <c r="Z41" s="38">
        <v>0.29074519675189336</v>
      </c>
      <c r="AA41" s="28">
        <v>0.27266849016693939</v>
      </c>
      <c r="AB41" s="38">
        <v>0.30413023903235542</v>
      </c>
      <c r="AC41" s="38">
        <v>0.29805867346183657</v>
      </c>
      <c r="AD41" s="38">
        <v>0.31903317270544734</v>
      </c>
      <c r="AE41" s="38">
        <v>0.3251047382759662</v>
      </c>
      <c r="AF41" s="28">
        <v>0.21954229142489906</v>
      </c>
      <c r="AG41" s="28">
        <v>0.22409596560278822</v>
      </c>
      <c r="AH41" s="28">
        <v>0.23182341269253956</v>
      </c>
      <c r="AI41" s="28">
        <v>0.23389326459158008</v>
      </c>
      <c r="AJ41" s="29">
        <v>0.26176727016532592</v>
      </c>
      <c r="AK41" s="53">
        <v>0.24004997943327594</v>
      </c>
      <c r="AL41" s="28">
        <v>0.27167066688624891</v>
      </c>
      <c r="AM41" s="38">
        <v>0.28697450344946052</v>
      </c>
      <c r="AN41" s="38">
        <v>0.27983357142198095</v>
      </c>
      <c r="AO41" s="38">
        <v>0.29141474428609554</v>
      </c>
      <c r="AP41" s="38">
        <v>0.30597053908687</v>
      </c>
      <c r="AQ41" s="38">
        <v>0.30582722357695186</v>
      </c>
      <c r="AR41" s="28">
        <v>0.27011782538043849</v>
      </c>
      <c r="AS41" s="28">
        <v>0.27028340218829205</v>
      </c>
      <c r="AT41" s="28">
        <v>0.26204641682568314</v>
      </c>
      <c r="AU41" s="38">
        <v>0.28675796085622124</v>
      </c>
      <c r="AV41" s="38">
        <v>0.34518787054762257</v>
      </c>
      <c r="AW41" s="29">
        <v>0.25733369284926</v>
      </c>
      <c r="AX41" s="56">
        <v>0.29667877219580951</v>
      </c>
      <c r="AY41" s="38">
        <v>0.27156456915411775</v>
      </c>
      <c r="AZ41" s="38">
        <v>0.27901603599066366</v>
      </c>
      <c r="BA41" s="38">
        <v>0.27901603599066366</v>
      </c>
      <c r="BB41" s="38">
        <v>0.27529030257239068</v>
      </c>
      <c r="BC41" s="28">
        <v>0.26190526029192862</v>
      </c>
      <c r="BD41" s="28">
        <v>0.25652364535442324</v>
      </c>
      <c r="BE41" s="28">
        <v>0.23168542256593685</v>
      </c>
      <c r="BF41" s="28">
        <v>0.25831751700025835</v>
      </c>
      <c r="BG41" s="28">
        <v>0.25224595142973949</v>
      </c>
      <c r="BH41" s="39">
        <v>0.27625623345860961</v>
      </c>
      <c r="BI41" s="28">
        <v>0.14281978103379667</v>
      </c>
      <c r="BJ41" s="28">
        <v>0.14654551445206962</v>
      </c>
      <c r="BK41" s="28">
        <v>0.10956416052254549</v>
      </c>
      <c r="BL41" s="28">
        <v>0.12060337065076164</v>
      </c>
      <c r="BM41" s="28">
        <v>0.16476021116362632</v>
      </c>
      <c r="BN41" s="28">
        <v>0.13674821546327778</v>
      </c>
      <c r="BO41" s="28">
        <v>0.10790827900331305</v>
      </c>
      <c r="BP41" s="28">
        <v>0.15316904052899932</v>
      </c>
      <c r="BQ41" s="28">
        <v>0.15137516888316424</v>
      </c>
      <c r="BR41" s="28">
        <v>0.13081464001936161</v>
      </c>
      <c r="BS41" s="28">
        <v>0.15344502078220473</v>
      </c>
      <c r="BT41" s="28">
        <v>0.14571757369245344</v>
      </c>
      <c r="BU41" s="28">
        <v>9.631710836868608E-2</v>
      </c>
      <c r="BV41" s="28">
        <v>0.10169872330619145</v>
      </c>
      <c r="BW41" s="28">
        <v>0.1298487091331427</v>
      </c>
      <c r="BX41" s="28">
        <v>0.11094406178857248</v>
      </c>
      <c r="BY41" s="28">
        <v>0.14130188964116697</v>
      </c>
      <c r="BZ41" s="28">
        <v>0.12626096584147245</v>
      </c>
      <c r="CA41" s="28">
        <v>9.7283039254904988E-2</v>
      </c>
      <c r="CB41" s="28">
        <v>0.12294920280300758</v>
      </c>
      <c r="CC41" s="28">
        <v>0.11011612102895629</v>
      </c>
      <c r="CD41" s="28">
        <v>0.11301391368761302</v>
      </c>
      <c r="CE41" s="28">
        <v>0.11604969647287249</v>
      </c>
      <c r="CF41" s="28">
        <v>0.13440238331103185</v>
      </c>
      <c r="CG41" s="28">
        <v>0.1446136526796318</v>
      </c>
      <c r="CH41" s="29">
        <v>0.13385042280462103</v>
      </c>
      <c r="CI41" s="30">
        <v>6.9271043554556461E-2</v>
      </c>
      <c r="CJ41" s="28">
        <v>9.1901424317399602E-2</v>
      </c>
      <c r="CK41" s="28">
        <v>8.3346036468032084E-2</v>
      </c>
      <c r="CL41" s="31">
        <v>6.347545823724296E-2</v>
      </c>
      <c r="CM41" s="28">
        <v>4.8848504817356551E-2</v>
      </c>
      <c r="CN41" s="29">
        <v>0.12543302508185622</v>
      </c>
    </row>
    <row r="42" spans="1:92" x14ac:dyDescent="0.25">
      <c r="A42" s="27" t="s">
        <v>126</v>
      </c>
      <c r="B42" s="28">
        <v>0.29431008958889249</v>
      </c>
      <c r="C42" s="38">
        <v>0.29759233986571487</v>
      </c>
      <c r="D42" s="38">
        <v>0.30500622731121924</v>
      </c>
      <c r="E42" s="38">
        <v>0.29995741684315202</v>
      </c>
      <c r="F42" s="38">
        <v>0.37741239279010208</v>
      </c>
      <c r="G42" s="38">
        <v>0.38088541662811298</v>
      </c>
      <c r="H42" s="38">
        <v>0.3823731732841894</v>
      </c>
      <c r="I42" s="38">
        <v>0.28781779840126087</v>
      </c>
      <c r="J42" s="38">
        <v>0.29260551198416529</v>
      </c>
      <c r="K42" s="38">
        <v>0.34976967952868632</v>
      </c>
      <c r="L42" s="38">
        <v>0.35239838383725164</v>
      </c>
      <c r="M42" s="38">
        <v>0.32811361857298238</v>
      </c>
      <c r="N42" s="38">
        <v>0.33898908587854071</v>
      </c>
      <c r="O42" s="38">
        <v>0.34381138007679457</v>
      </c>
      <c r="P42" s="38">
        <v>0.29332988850513037</v>
      </c>
      <c r="Q42" s="38">
        <v>0.37030807562078316</v>
      </c>
      <c r="R42" s="38">
        <v>0.37722299157141598</v>
      </c>
      <c r="S42" s="38">
        <v>0.40009744313003132</v>
      </c>
      <c r="T42" s="38">
        <v>0.34448650101746958</v>
      </c>
      <c r="U42" s="38">
        <v>0.37366169971199087</v>
      </c>
      <c r="V42" s="38">
        <v>0.29380657840257346</v>
      </c>
      <c r="W42" s="28">
        <v>0.27969838372869699</v>
      </c>
      <c r="X42" s="38">
        <v>0.33298078885624993</v>
      </c>
      <c r="Y42" s="28">
        <v>0.27065818131631014</v>
      </c>
      <c r="Z42" s="28">
        <v>0.273534609356615</v>
      </c>
      <c r="AA42" s="38">
        <v>0.30777780031262592</v>
      </c>
      <c r="AB42" s="28">
        <v>0.26394651588893198</v>
      </c>
      <c r="AC42" s="28">
        <v>0.2787395743819287</v>
      </c>
      <c r="AD42" s="28">
        <v>0.24422243789826967</v>
      </c>
      <c r="AE42" s="28">
        <v>0.22080009528435826</v>
      </c>
      <c r="AF42" s="38">
        <v>0.37681207327994393</v>
      </c>
      <c r="AG42" s="38">
        <v>0.37366169971199087</v>
      </c>
      <c r="AH42" s="38">
        <v>0.34859568393219093</v>
      </c>
      <c r="AI42" s="38">
        <v>0.35599221317868923</v>
      </c>
      <c r="AJ42" s="39">
        <v>0.30161402594054398</v>
      </c>
      <c r="AK42" s="56">
        <v>0.35269010946740992</v>
      </c>
      <c r="AL42" s="38">
        <v>0.27322317139361579</v>
      </c>
      <c r="AM42" s="28">
        <v>0.24855185900866342</v>
      </c>
      <c r="AN42" s="28">
        <v>0.26913364251162109</v>
      </c>
      <c r="AO42" s="28">
        <v>0.24289005056362745</v>
      </c>
      <c r="AP42" s="28">
        <v>0.23133027461595396</v>
      </c>
      <c r="AQ42" s="28">
        <v>0.22535642873673439</v>
      </c>
      <c r="AR42" s="38">
        <v>0.28353277383336795</v>
      </c>
      <c r="AS42" s="38">
        <v>0.29645148848520003</v>
      </c>
      <c r="AT42" s="38">
        <v>0.32242319935306074</v>
      </c>
      <c r="AU42" s="28">
        <v>0.2784258277364281</v>
      </c>
      <c r="AV42" s="28">
        <v>0.18762140137492458</v>
      </c>
      <c r="AW42" s="39">
        <v>0.3249859698000197</v>
      </c>
      <c r="AX42" s="53">
        <v>0.23737379970706751</v>
      </c>
      <c r="AY42" s="28">
        <v>0.25737182322537788</v>
      </c>
      <c r="AZ42" s="28">
        <v>0.26107008784862701</v>
      </c>
      <c r="BA42" s="28">
        <v>0.22655295136496806</v>
      </c>
      <c r="BB42" s="28">
        <v>0.25107107608947188</v>
      </c>
      <c r="BC42" s="38">
        <v>0.30229888975966418</v>
      </c>
      <c r="BD42" s="38">
        <v>0.29709392473435053</v>
      </c>
      <c r="BE42" s="38">
        <v>0.33174803398183356</v>
      </c>
      <c r="BF42" s="38">
        <v>0.26915148091424562</v>
      </c>
      <c r="BG42" s="38">
        <v>0.28353362111577018</v>
      </c>
      <c r="BH42" s="29">
        <v>0.2505231850341757</v>
      </c>
      <c r="BI42" s="38">
        <v>0.30709293649350572</v>
      </c>
      <c r="BJ42" s="38">
        <v>0.32120113116738219</v>
      </c>
      <c r="BK42" s="38">
        <v>0.39681009679825424</v>
      </c>
      <c r="BL42" s="38">
        <v>0.37927758302877668</v>
      </c>
      <c r="BM42" s="38">
        <v>0.33243289780095375</v>
      </c>
      <c r="BN42" s="38">
        <v>0.36941554403344551</v>
      </c>
      <c r="BO42" s="38">
        <v>0.42310886745247062</v>
      </c>
      <c r="BP42" s="38">
        <v>0.31887259418237351</v>
      </c>
      <c r="BQ42" s="38">
        <v>0.3529788123745603</v>
      </c>
      <c r="BR42" s="38">
        <v>0.35900561398281822</v>
      </c>
      <c r="BS42" s="38">
        <v>0.3428428278515811</v>
      </c>
      <c r="BT42" s="38">
        <v>0.34955449327895921</v>
      </c>
      <c r="BU42" s="38">
        <v>0.44091532674959621</v>
      </c>
      <c r="BV42" s="38">
        <v>0.38626319398380288</v>
      </c>
      <c r="BW42" s="38">
        <v>0.38530438463703459</v>
      </c>
      <c r="BX42" s="38">
        <v>0.40858975448712193</v>
      </c>
      <c r="BY42" s="38">
        <v>0.37640115498847176</v>
      </c>
      <c r="BZ42" s="38">
        <v>0.37708601880759196</v>
      </c>
      <c r="CA42" s="38">
        <v>0.39557734192383787</v>
      </c>
      <c r="CB42" s="38">
        <v>0.40475451710004878</v>
      </c>
      <c r="CC42" s="38">
        <v>0.39270091388353301</v>
      </c>
      <c r="CD42" s="38">
        <v>0.3529788123745603</v>
      </c>
      <c r="CE42" s="38">
        <v>0.38694805780292313</v>
      </c>
      <c r="CF42" s="38">
        <v>0.3985907427279668</v>
      </c>
      <c r="CG42" s="38">
        <v>0.37379867247581489</v>
      </c>
      <c r="CH42" s="39">
        <v>0.38804383991351543</v>
      </c>
      <c r="CI42" s="40">
        <v>0.51077143629985855</v>
      </c>
      <c r="CJ42" s="38">
        <v>0.47050144373558972</v>
      </c>
      <c r="CK42" s="38">
        <v>0.44940763810668705</v>
      </c>
      <c r="CL42" s="38">
        <v>0.51775704725488469</v>
      </c>
      <c r="CM42" s="38">
        <v>0.54296003579850882</v>
      </c>
      <c r="CN42" s="39">
        <v>0.45926967710201816</v>
      </c>
    </row>
    <row r="43" spans="1:92" x14ac:dyDescent="0.25">
      <c r="A43" s="27" t="s">
        <v>127</v>
      </c>
      <c r="B43" s="28">
        <v>5.1193362718995161E-2</v>
      </c>
      <c r="C43" s="28">
        <v>5.2563939563493915E-2</v>
      </c>
      <c r="D43" s="28">
        <v>4.7884718630947835E-2</v>
      </c>
      <c r="E43" s="28">
        <v>4.7429761767633964E-2</v>
      </c>
      <c r="F43" s="28">
        <v>4.6331873306155034E-2</v>
      </c>
      <c r="G43" s="28">
        <v>4.3163713258178873E-2</v>
      </c>
      <c r="H43" s="28">
        <v>4.2222804275981851E-2</v>
      </c>
      <c r="I43" s="28">
        <v>4.8459295565096747E-2</v>
      </c>
      <c r="J43" s="28">
        <v>4.9734612369658572E-2</v>
      </c>
      <c r="K43" s="28">
        <v>4.84653024691339E-2</v>
      </c>
      <c r="L43" s="28">
        <v>4.8219149152808977E-2</v>
      </c>
      <c r="M43" s="28">
        <v>4.6994673774548107E-2</v>
      </c>
      <c r="N43" s="28">
        <v>4.5798040702562957E-2</v>
      </c>
      <c r="O43" s="28">
        <v>4.9117139057865356E-2</v>
      </c>
      <c r="P43" s="28">
        <v>5.177532083484316E-2</v>
      </c>
      <c r="Q43" s="28">
        <v>4.4608410819252035E-2</v>
      </c>
      <c r="R43" s="28">
        <v>4.4848158424501593E-2</v>
      </c>
      <c r="S43" s="28">
        <v>4.2667092969206691E-2</v>
      </c>
      <c r="T43" s="28">
        <v>4.6620274106928712E-2</v>
      </c>
      <c r="U43" s="28">
        <v>4.6756590697884647E-2</v>
      </c>
      <c r="V43" s="28">
        <v>5.3027153881857511E-2</v>
      </c>
      <c r="W43" s="28">
        <v>5.0709771835606675E-2</v>
      </c>
      <c r="X43" s="28">
        <v>4.5666057970237185E-2</v>
      </c>
      <c r="Y43" s="28">
        <v>5.3027153881857511E-2</v>
      </c>
      <c r="Z43" s="28">
        <v>5.3981370018549038E-2</v>
      </c>
      <c r="AA43" s="28">
        <v>5.2345570927077846E-2</v>
      </c>
      <c r="AB43" s="28">
        <v>5.6298752064799874E-2</v>
      </c>
      <c r="AC43" s="28">
        <v>5.0164505471782944E-2</v>
      </c>
      <c r="AD43" s="28">
        <v>5.2345570927077846E-2</v>
      </c>
      <c r="AE43" s="28">
        <v>5.1936621154210057E-2</v>
      </c>
      <c r="AF43" s="28">
        <v>4.730185706170837E-2</v>
      </c>
      <c r="AG43" s="28">
        <v>4.3621309105898211E-2</v>
      </c>
      <c r="AH43" s="28">
        <v>4.9346605926047352E-2</v>
      </c>
      <c r="AI43" s="28">
        <v>4.7983440016488028E-2</v>
      </c>
      <c r="AJ43" s="29">
        <v>5.0573455244650733E-2</v>
      </c>
      <c r="AK43" s="53">
        <v>4.7368890309699138E-2</v>
      </c>
      <c r="AL43" s="28">
        <v>5.0626683904190242E-2</v>
      </c>
      <c r="AM43" s="28">
        <v>5.4878588504187288E-2</v>
      </c>
      <c r="AN43" s="28">
        <v>5.2958872175698245E-2</v>
      </c>
      <c r="AO43" s="28">
        <v>5.505611548427488E-2</v>
      </c>
      <c r="AP43" s="28">
        <v>5.7928596127799485E-2</v>
      </c>
      <c r="AQ43" s="28">
        <v>5.7690906851124137E-2</v>
      </c>
      <c r="AR43" s="28">
        <v>5.1512313403805972E-2</v>
      </c>
      <c r="AS43" s="28">
        <v>5.2600344241143709E-2</v>
      </c>
      <c r="AT43" s="28">
        <v>4.4855512558132811E-2</v>
      </c>
      <c r="AU43" s="28">
        <v>5.3768227997523475E-2</v>
      </c>
      <c r="AV43" s="28">
        <v>5.6126293043478694E-2</v>
      </c>
      <c r="AW43" s="29">
        <v>4.9779837542359727E-2</v>
      </c>
      <c r="AX43" s="53">
        <v>5.6026118882888019E-2</v>
      </c>
      <c r="AY43" s="28">
        <v>6.0660882975389706E-2</v>
      </c>
      <c r="AZ43" s="28">
        <v>5.4390319791416834E-2</v>
      </c>
      <c r="BA43" s="28">
        <v>5.8888767292962593E-2</v>
      </c>
      <c r="BB43" s="28">
        <v>5.7525601383403263E-2</v>
      </c>
      <c r="BC43" s="28">
        <v>5.3163470472813439E-2</v>
      </c>
      <c r="BD43" s="28">
        <v>5.3572420245681242E-2</v>
      </c>
      <c r="BE43" s="28">
        <v>4.9482922517003279E-2</v>
      </c>
      <c r="BF43" s="28">
        <v>5.329978706376938E-2</v>
      </c>
      <c r="BG43" s="28">
        <v>5.2209254336121919E-2</v>
      </c>
      <c r="BH43" s="29">
        <v>5.5617169110020223E-2</v>
      </c>
      <c r="BI43" s="28">
        <v>3.2443348647511791E-2</v>
      </c>
      <c r="BJ43" s="28">
        <v>2.9580700237437224E-2</v>
      </c>
      <c r="BK43" s="28">
        <v>2.5763835690671127E-2</v>
      </c>
      <c r="BL43" s="28">
        <v>3.1352815919864337E-2</v>
      </c>
      <c r="BM43" s="28">
        <v>3.4215464329938904E-2</v>
      </c>
      <c r="BN43" s="28">
        <v>2.9580700237437224E-2</v>
      </c>
      <c r="BO43" s="28">
        <v>2.6854368418318585E-2</v>
      </c>
      <c r="BP43" s="28">
        <v>2.9444383646481297E-2</v>
      </c>
      <c r="BQ43" s="28">
        <v>3.598758001236603E-2</v>
      </c>
      <c r="BR43" s="28">
        <v>2.9444383646481297E-2</v>
      </c>
      <c r="BS43" s="28">
        <v>3.4897047284718569E-2</v>
      </c>
      <c r="BT43" s="28">
        <v>3.694179614905755E-2</v>
      </c>
      <c r="BU43" s="28">
        <v>2.5218569326847403E-2</v>
      </c>
      <c r="BV43" s="28">
        <v>2.7808584555010112E-2</v>
      </c>
      <c r="BW43" s="28">
        <v>3.0807549556040609E-2</v>
      </c>
      <c r="BX43" s="28">
        <v>2.7672267964054174E-2</v>
      </c>
      <c r="BY43" s="28">
        <v>3.0943866146996544E-2</v>
      </c>
      <c r="BZ43" s="28">
        <v>2.9717016828393159E-2</v>
      </c>
      <c r="CA43" s="28">
        <v>2.7399634782142308E-2</v>
      </c>
      <c r="CB43" s="28">
        <v>2.9444383646481297E-2</v>
      </c>
      <c r="CC43" s="28">
        <v>2.5491202508759268E-2</v>
      </c>
      <c r="CD43" s="28">
        <v>2.6581735236406719E-2</v>
      </c>
      <c r="CE43" s="28">
        <v>2.9035433873613493E-2</v>
      </c>
      <c r="CF43" s="28">
        <v>3.0807549556040609E-2</v>
      </c>
      <c r="CG43" s="28">
        <v>3.2034398874644002E-2</v>
      </c>
      <c r="CH43" s="29">
        <v>2.7672267964054174E-2</v>
      </c>
      <c r="CI43" s="30"/>
      <c r="CJ43" s="28"/>
      <c r="CK43" s="28"/>
      <c r="CL43" s="31"/>
      <c r="CM43" s="28"/>
      <c r="CN43" s="29">
        <v>2.9444383646481297E-2</v>
      </c>
    </row>
    <row r="44" spans="1:92" x14ac:dyDescent="0.25">
      <c r="A44" s="27" t="s">
        <v>128</v>
      </c>
      <c r="B44" s="28">
        <v>0.17961391977811339</v>
      </c>
      <c r="C44" s="28">
        <v>0.17437665854344775</v>
      </c>
      <c r="D44" s="28">
        <v>0.16859526090372004</v>
      </c>
      <c r="E44" s="28">
        <v>0.17042222599263016</v>
      </c>
      <c r="F44" s="28">
        <v>0.15713255182022276</v>
      </c>
      <c r="G44" s="28">
        <v>0.14959851474194172</v>
      </c>
      <c r="H44" s="28">
        <v>0.15004456819612425</v>
      </c>
      <c r="I44" s="28">
        <v>0.17484959724825763</v>
      </c>
      <c r="J44" s="28">
        <v>0.17259471503783472</v>
      </c>
      <c r="K44" s="28">
        <v>0.16484992471315102</v>
      </c>
      <c r="L44" s="28">
        <v>0.16501436839694952</v>
      </c>
      <c r="M44" s="28">
        <v>0.15368789847178932</v>
      </c>
      <c r="N44" s="28">
        <v>0.16595042614881897</v>
      </c>
      <c r="O44" s="28">
        <v>0.16864255437406919</v>
      </c>
      <c r="P44" s="28">
        <v>0.1795164488739254</v>
      </c>
      <c r="Q44" s="28">
        <v>0.16360049730779791</v>
      </c>
      <c r="R44" s="28">
        <v>0.15873869698738208</v>
      </c>
      <c r="S44" s="28">
        <v>0.14671303812470163</v>
      </c>
      <c r="T44" s="28">
        <v>0.1614110656235333</v>
      </c>
      <c r="U44" s="28">
        <v>0.15539823619219306</v>
      </c>
      <c r="V44" s="28">
        <v>0.17330310605440621</v>
      </c>
      <c r="W44" s="28">
        <v>0.17597547469055738</v>
      </c>
      <c r="X44" s="28">
        <v>0.16541961857776011</v>
      </c>
      <c r="Y44" s="28">
        <v>0.18078573823562957</v>
      </c>
      <c r="Z44" s="28">
        <v>0.17904869862213132</v>
      </c>
      <c r="AA44" s="28">
        <v>0.17276863232717593</v>
      </c>
      <c r="AB44" s="28">
        <v>0.1854623833488942</v>
      </c>
      <c r="AC44" s="28">
        <v>0.17624271155417251</v>
      </c>
      <c r="AD44" s="28">
        <v>0.18265639628093541</v>
      </c>
      <c r="AE44" s="28">
        <v>0.19388034455277053</v>
      </c>
      <c r="AF44" s="28">
        <v>0.15980764444184256</v>
      </c>
      <c r="AG44" s="28">
        <v>0.16060935503268794</v>
      </c>
      <c r="AH44" s="28">
        <v>0.16555323700956767</v>
      </c>
      <c r="AI44" s="28">
        <v>0.16729027662306598</v>
      </c>
      <c r="AJ44" s="29">
        <v>0.17357034291802131</v>
      </c>
      <c r="AK44" s="53">
        <v>0.16020241250465117</v>
      </c>
      <c r="AL44" s="28">
        <v>0.17648753596698136</v>
      </c>
      <c r="AM44" s="28">
        <v>0.18561026684574147</v>
      </c>
      <c r="AN44" s="28">
        <v>0.17978475508166653</v>
      </c>
      <c r="AO44" s="28">
        <v>0.18257279968232168</v>
      </c>
      <c r="AP44" s="28">
        <v>0.1863034587816669</v>
      </c>
      <c r="AQ44" s="28">
        <v>0.19102202053568987</v>
      </c>
      <c r="AR44" s="28">
        <v>0.1744173880023796</v>
      </c>
      <c r="AS44" s="28">
        <v>0.17673576393922752</v>
      </c>
      <c r="AT44" s="28">
        <v>0.16194989136912025</v>
      </c>
      <c r="AU44" s="28">
        <v>0.1749610244063686</v>
      </c>
      <c r="AV44" s="28">
        <v>0.18289254883205325</v>
      </c>
      <c r="AW44" s="29">
        <v>0.1696843446554511</v>
      </c>
      <c r="AX44" s="53">
        <v>0.19174244964384957</v>
      </c>
      <c r="AY44" s="28">
        <v>0.1918760680756571</v>
      </c>
      <c r="AZ44" s="28">
        <v>0.18626409393973956</v>
      </c>
      <c r="BA44" s="28">
        <v>0.19000541003035129</v>
      </c>
      <c r="BB44" s="28">
        <v>0.18773389668962273</v>
      </c>
      <c r="BC44" s="28">
        <v>0.17811336959947838</v>
      </c>
      <c r="BD44" s="28">
        <v>0.18172106725828249</v>
      </c>
      <c r="BE44" s="28">
        <v>0.1702298821228323</v>
      </c>
      <c r="BF44" s="28">
        <v>0.18693218609877738</v>
      </c>
      <c r="BG44" s="28">
        <v>0.18038488294020688</v>
      </c>
      <c r="BH44" s="29">
        <v>0.18973817316673613</v>
      </c>
      <c r="BI44" s="28">
        <v>0.11424375919546438</v>
      </c>
      <c r="BJ44" s="28">
        <v>0.11464461449088706</v>
      </c>
      <c r="BK44" s="28">
        <v>0.10368790308266708</v>
      </c>
      <c r="BL44" s="28">
        <v>0.11424375919546438</v>
      </c>
      <c r="BM44" s="28">
        <v>0.12800645767164312</v>
      </c>
      <c r="BN44" s="28">
        <v>0.11424375919546438</v>
      </c>
      <c r="BO44" s="28">
        <v>0.10288619249182172</v>
      </c>
      <c r="BP44" s="28">
        <v>0.12640303648995241</v>
      </c>
      <c r="BQ44" s="28">
        <v>0.12560132589910702</v>
      </c>
      <c r="BR44" s="28">
        <v>0.12025658862680461</v>
      </c>
      <c r="BS44" s="28">
        <v>0.12747198394441286</v>
      </c>
      <c r="BT44" s="28">
        <v>0.12827369453525822</v>
      </c>
      <c r="BU44" s="28">
        <v>9.5403560310598323E-2</v>
      </c>
      <c r="BV44" s="28">
        <v>0.10315342935543684</v>
      </c>
      <c r="BW44" s="28">
        <v>0.11785145685426852</v>
      </c>
      <c r="BX44" s="28">
        <v>0.10943349565039219</v>
      </c>
      <c r="BY44" s="28">
        <v>0.11704974626342314</v>
      </c>
      <c r="BZ44" s="28">
        <v>0.11557994351353999</v>
      </c>
      <c r="CA44" s="28">
        <v>0.10542494269616537</v>
      </c>
      <c r="CB44" s="28">
        <v>0.11290757487738876</v>
      </c>
      <c r="CC44" s="28">
        <v>0.10582579799158805</v>
      </c>
      <c r="CD44" s="28">
        <v>0.10275257406001416</v>
      </c>
      <c r="CE44" s="28">
        <v>0.11170500899112071</v>
      </c>
      <c r="CF44" s="28">
        <v>0.11958849646776679</v>
      </c>
      <c r="CG44" s="28">
        <v>0.1171833646952307</v>
      </c>
      <c r="CH44" s="29">
        <v>0.11638165410438536</v>
      </c>
      <c r="CI44" s="30">
        <v>8.08391512435742E-2</v>
      </c>
      <c r="CJ44" s="28">
        <v>8.8188164992990037E-2</v>
      </c>
      <c r="CK44" s="28">
        <v>6.4270465699436674E-2</v>
      </c>
      <c r="CL44" s="31">
        <v>5.6119741359175482E-2</v>
      </c>
      <c r="CM44" s="28">
        <v>6.413684726762911E-2</v>
      </c>
      <c r="CN44" s="29">
        <v>0.10889902192316195</v>
      </c>
    </row>
    <row r="45" spans="1:92" x14ac:dyDescent="0.25">
      <c r="A45" s="27" t="s">
        <v>129</v>
      </c>
      <c r="B45" s="28">
        <v>1.6993767478052788E-2</v>
      </c>
      <c r="C45" s="28">
        <v>1.6838966376713008E-2</v>
      </c>
      <c r="D45" s="28">
        <v>1.5486902869132322E-2</v>
      </c>
      <c r="E45" s="28">
        <v>1.2410595440466042E-2</v>
      </c>
      <c r="F45" s="28">
        <v>1.7164209537315716E-2</v>
      </c>
      <c r="G45" s="28">
        <v>1.4371170011053732E-2</v>
      </c>
      <c r="H45" s="28">
        <v>1.5846977837592851E-2</v>
      </c>
      <c r="I45" s="28">
        <v>1.777999106781648E-2</v>
      </c>
      <c r="J45" s="28">
        <v>1.519925129093512E-2</v>
      </c>
      <c r="K45" s="28">
        <v>1.7238428007398325E-2</v>
      </c>
      <c r="L45" s="28">
        <v>1.4848378859744936E-2</v>
      </c>
      <c r="M45" s="28">
        <v>1.6297462366647017E-2</v>
      </c>
      <c r="N45" s="28">
        <v>1.6519857752783241E-2</v>
      </c>
      <c r="O45" s="28">
        <v>1.5137040428964799E-2</v>
      </c>
      <c r="P45" s="28">
        <v>1.5237746099233576E-2</v>
      </c>
      <c r="Q45" s="28">
        <v>1.6357007510633632E-2</v>
      </c>
      <c r="R45" s="28">
        <v>1.6244979923529357E-2</v>
      </c>
      <c r="S45" s="28">
        <v>1.4182125330065312E-2</v>
      </c>
      <c r="T45" s="28">
        <v>1.5729266275163346E-2</v>
      </c>
      <c r="U45" s="28">
        <v>1.8823548165359409E-2</v>
      </c>
      <c r="V45" s="28">
        <v>1.7405335632352883E-2</v>
      </c>
      <c r="W45" s="28">
        <v>1.560033786307184E-2</v>
      </c>
      <c r="X45" s="28">
        <v>1.6502836747712361E-2</v>
      </c>
      <c r="Y45" s="28">
        <v>1.6631765159803864E-2</v>
      </c>
      <c r="Z45" s="28">
        <v>1.8307834516993401E-2</v>
      </c>
      <c r="AA45" s="28">
        <v>1.4955695802614325E-2</v>
      </c>
      <c r="AB45" s="28">
        <v>1.8694619753267909E-2</v>
      </c>
      <c r="AC45" s="28">
        <v>1.5858194687254846E-2</v>
      </c>
      <c r="AD45" s="28">
        <v>1.5213552626797333E-2</v>
      </c>
      <c r="AE45" s="28">
        <v>1.8049977692810394E-2</v>
      </c>
      <c r="AF45" s="28">
        <v>1.6244979923529357E-2</v>
      </c>
      <c r="AG45" s="28">
        <v>1.5471409450980337E-2</v>
      </c>
      <c r="AH45" s="28">
        <v>1.9339261813725424E-2</v>
      </c>
      <c r="AI45" s="28">
        <v>1.598712309934635E-2</v>
      </c>
      <c r="AJ45" s="29">
        <v>1.560033786307184E-2</v>
      </c>
      <c r="AK45" s="53">
        <v>1.7113639046703773E-2</v>
      </c>
      <c r="AL45" s="28">
        <v>1.5317342392703449E-2</v>
      </c>
      <c r="AM45" s="28">
        <v>1.9271376838772454E-2</v>
      </c>
      <c r="AN45" s="28">
        <v>1.4685654434720098E-2</v>
      </c>
      <c r="AO45" s="28">
        <v>1.7745980401567562E-2</v>
      </c>
      <c r="AP45" s="28">
        <v>2.0658125998309223E-2</v>
      </c>
      <c r="AQ45" s="28">
        <v>1.8013997063429321E-2</v>
      </c>
      <c r="AR45" s="28">
        <v>1.6536955203041152E-2</v>
      </c>
      <c r="AS45" s="28">
        <v>1.5407973940473165E-2</v>
      </c>
      <c r="AT45" s="28">
        <v>1.4762096386031324E-2</v>
      </c>
      <c r="AU45" s="28">
        <v>1.7428246031934165E-2</v>
      </c>
      <c r="AV45" s="28">
        <v>1.929161953966467E-2</v>
      </c>
      <c r="AW45" s="29">
        <v>1.6928300660874283E-2</v>
      </c>
      <c r="AX45" s="53">
        <v>1.6760693571895368E-2</v>
      </c>
      <c r="AY45" s="28">
        <v>1.7534264044444386E-2</v>
      </c>
      <c r="AZ45" s="28">
        <v>1.6244979923529357E-2</v>
      </c>
      <c r="BA45" s="28">
        <v>1.7663192456535887E-2</v>
      </c>
      <c r="BB45" s="28">
        <v>1.8694619753267909E-2</v>
      </c>
      <c r="BC45" s="28">
        <v>1.6502836747712361E-2</v>
      </c>
      <c r="BD45" s="28">
        <v>1.9081404989542416E-2</v>
      </c>
      <c r="BE45" s="28">
        <v>1.6631765159803864E-2</v>
      </c>
      <c r="BF45" s="28">
        <v>1.8049977692810394E-2</v>
      </c>
      <c r="BG45" s="28">
        <v>1.7534264044444386E-2</v>
      </c>
      <c r="BH45" s="29">
        <v>1.6760693571895368E-2</v>
      </c>
      <c r="BI45" s="28">
        <v>1.7405335632352883E-2</v>
      </c>
      <c r="BJ45" s="28">
        <v>1.9854975462091435E-2</v>
      </c>
      <c r="BK45" s="28">
        <v>1.9726047049999931E-2</v>
      </c>
      <c r="BL45" s="28">
        <v>2.1531044819280972E-2</v>
      </c>
      <c r="BM45" s="28">
        <v>2.1402116407189465E-2</v>
      </c>
      <c r="BN45" s="28">
        <v>2.2175686879738487E-2</v>
      </c>
      <c r="BO45" s="28">
        <v>1.9081404989542416E-2</v>
      </c>
      <c r="BP45" s="28">
        <v>2.2304615291829987E-2</v>
      </c>
      <c r="BQ45" s="28">
        <v>2.1659973231372472E-2</v>
      </c>
      <c r="BR45" s="28">
        <v>2.191783005555548E-2</v>
      </c>
      <c r="BS45" s="28">
        <v>2.1402116407189465E-2</v>
      </c>
      <c r="BT45" s="28">
        <v>2.3078185764379009E-2</v>
      </c>
      <c r="BU45" s="28">
        <v>1.7534264044444386E-2</v>
      </c>
      <c r="BV45" s="28">
        <v>2.0241760698365946E-2</v>
      </c>
      <c r="BW45" s="28">
        <v>2.0628545934640453E-2</v>
      </c>
      <c r="BX45" s="28">
        <v>1.9854975462091435E-2</v>
      </c>
      <c r="BY45" s="28">
        <v>2.204675846764698E-2</v>
      </c>
      <c r="BZ45" s="28">
        <v>2.0112832286274439E-2</v>
      </c>
      <c r="CA45" s="28">
        <v>2.3078185764379009E-2</v>
      </c>
      <c r="CB45" s="28">
        <v>2.0241760698365946E-2</v>
      </c>
      <c r="CC45" s="28">
        <v>1.9854975462091435E-2</v>
      </c>
      <c r="CD45" s="28">
        <v>1.8823548165359409E-2</v>
      </c>
      <c r="CE45" s="28">
        <v>2.0886402758823461E-2</v>
      </c>
      <c r="CF45" s="28">
        <v>1.921033340163392E-2</v>
      </c>
      <c r="CG45" s="28">
        <v>2.0628545934640453E-2</v>
      </c>
      <c r="CH45" s="29">
        <v>2.0370689110457446E-2</v>
      </c>
      <c r="CI45" s="30">
        <v>0</v>
      </c>
      <c r="CJ45" s="28">
        <v>0</v>
      </c>
      <c r="CK45" s="28">
        <v>0</v>
      </c>
      <c r="CL45" s="31">
        <v>0</v>
      </c>
      <c r="CM45" s="28">
        <v>7.6067763133986664E-3</v>
      </c>
      <c r="CN45" s="29">
        <v>1.8436762929084902E-2</v>
      </c>
    </row>
    <row r="46" spans="1:92" x14ac:dyDescent="0.25">
      <c r="A46" s="27" t="s">
        <v>130</v>
      </c>
      <c r="B46" s="32"/>
      <c r="C46" s="32"/>
      <c r="D46" s="28"/>
      <c r="E46" s="28"/>
      <c r="F46" s="28"/>
      <c r="G46" s="28"/>
      <c r="H46" s="28"/>
      <c r="I46" s="32"/>
      <c r="J46" s="32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32"/>
      <c r="W46" s="32"/>
      <c r="X46" s="28"/>
      <c r="Y46" s="32"/>
      <c r="Z46" s="32"/>
      <c r="AA46" s="32"/>
      <c r="AB46" s="32"/>
      <c r="AC46" s="32"/>
      <c r="AD46" s="32"/>
      <c r="AE46" s="32"/>
      <c r="AF46" s="28"/>
      <c r="AG46" s="28"/>
      <c r="AH46" s="28">
        <v>6.4494203045108089E-3</v>
      </c>
      <c r="AI46" s="28"/>
      <c r="AJ46" s="29"/>
      <c r="AK46" s="53"/>
      <c r="AL46" s="28"/>
      <c r="AM46" s="32"/>
      <c r="AN46" s="32"/>
      <c r="AO46" s="32"/>
      <c r="AP46" s="32"/>
      <c r="AQ46" s="32"/>
      <c r="AR46" s="32"/>
      <c r="AS46" s="28"/>
      <c r="AT46" s="28"/>
      <c r="AU46" s="32"/>
      <c r="AV46" s="32"/>
      <c r="AW46" s="29"/>
      <c r="AX46" s="52"/>
      <c r="AY46" s="32"/>
      <c r="AZ46" s="32"/>
      <c r="BA46" s="32"/>
      <c r="BB46" s="32"/>
      <c r="BC46" s="28"/>
      <c r="BD46" s="28"/>
      <c r="BE46" s="28">
        <v>6.573447618059094E-3</v>
      </c>
      <c r="BF46" s="28"/>
      <c r="BG46" s="28"/>
      <c r="BH46" s="33"/>
      <c r="BI46" s="28">
        <v>9.3020485161213595E-3</v>
      </c>
      <c r="BJ46" s="28">
        <v>8.9299665754765042E-3</v>
      </c>
      <c r="BK46" s="28">
        <v>1.2774813295473334E-2</v>
      </c>
      <c r="BL46" s="28">
        <v>1.3270922549666475E-2</v>
      </c>
      <c r="BM46" s="28">
        <v>1.4883277625794175E-2</v>
      </c>
      <c r="BN46" s="28">
        <v>1.2526758668376764E-2</v>
      </c>
      <c r="BO46" s="28">
        <v>1.2774813295473334E-2</v>
      </c>
      <c r="BP46" s="28">
        <v>1.364300449031133E-2</v>
      </c>
      <c r="BQ46" s="28">
        <v>1.2650785981925049E-2</v>
      </c>
      <c r="BR46" s="28">
        <v>1.2650785981925049E-2</v>
      </c>
      <c r="BS46" s="28">
        <v>1.2526758668376764E-2</v>
      </c>
      <c r="BT46" s="28">
        <v>1.3146895236118188E-2</v>
      </c>
      <c r="BU46" s="28">
        <v>1.3891059117407898E-2</v>
      </c>
      <c r="BV46" s="28">
        <v>1.1286485532893917E-2</v>
      </c>
      <c r="BW46" s="28">
        <v>1.3146895236118188E-2</v>
      </c>
      <c r="BX46" s="28">
        <v>1.2774813295473334E-2</v>
      </c>
      <c r="BY46" s="28">
        <v>1.475925031224589E-2</v>
      </c>
      <c r="BZ46" s="28">
        <v>1.5131332252890746E-2</v>
      </c>
      <c r="CA46" s="28">
        <v>1.5379386879987316E-2</v>
      </c>
      <c r="CB46" s="28">
        <v>1.3394949863214758E-2</v>
      </c>
      <c r="CC46" s="28">
        <v>1.5131332252890746E-2</v>
      </c>
      <c r="CD46" s="28">
        <v>1.4015086430956182E-2</v>
      </c>
      <c r="CE46" s="28">
        <v>1.4387168371601035E-2</v>
      </c>
      <c r="CF46" s="28">
        <v>1.3270922549666475E-2</v>
      </c>
      <c r="CG46" s="28">
        <v>1.426314105805275E-2</v>
      </c>
      <c r="CH46" s="29">
        <v>1.3518977176763043E-2</v>
      </c>
      <c r="CI46" s="30"/>
      <c r="CJ46" s="28">
        <v>0</v>
      </c>
      <c r="CK46" s="28">
        <v>0</v>
      </c>
      <c r="CL46" s="31">
        <v>0</v>
      </c>
      <c r="CM46" s="28">
        <v>0</v>
      </c>
      <c r="CN46" s="29">
        <v>9.4260758296696445E-3</v>
      </c>
    </row>
    <row r="47" spans="1:92" x14ac:dyDescent="0.25">
      <c r="A47" s="41" t="s">
        <v>131</v>
      </c>
      <c r="B47" s="32"/>
      <c r="C47" s="32"/>
      <c r="D47" s="28"/>
      <c r="E47" s="28"/>
      <c r="F47" s="28"/>
      <c r="G47" s="28"/>
      <c r="H47" s="28"/>
      <c r="I47" s="32"/>
      <c r="J47" s="32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32"/>
      <c r="W47" s="32"/>
      <c r="X47" s="28"/>
      <c r="Y47" s="32"/>
      <c r="Z47" s="32"/>
      <c r="AA47" s="32"/>
      <c r="AB47" s="32"/>
      <c r="AC47" s="32"/>
      <c r="AD47" s="32"/>
      <c r="AE47" s="32"/>
      <c r="AF47" s="28"/>
      <c r="AG47" s="28"/>
      <c r="AH47" s="28"/>
      <c r="AI47" s="28"/>
      <c r="AJ47" s="29"/>
      <c r="AK47" s="53"/>
      <c r="AL47" s="28"/>
      <c r="AM47" s="32"/>
      <c r="AN47" s="32"/>
      <c r="AO47" s="32"/>
      <c r="AP47" s="32"/>
      <c r="AQ47" s="32"/>
      <c r="AR47" s="32"/>
      <c r="AS47" s="28"/>
      <c r="AT47" s="28"/>
      <c r="AU47" s="32"/>
      <c r="AV47" s="32"/>
      <c r="AW47" s="29"/>
      <c r="AX47" s="52"/>
      <c r="AY47" s="32"/>
      <c r="AZ47" s="32"/>
      <c r="BA47" s="32"/>
      <c r="BB47" s="32"/>
      <c r="BC47" s="28"/>
      <c r="BD47" s="28"/>
      <c r="BE47" s="28"/>
      <c r="BF47" s="28"/>
      <c r="BG47" s="28"/>
      <c r="BH47" s="33"/>
      <c r="BI47" s="28"/>
      <c r="BJ47" s="28">
        <v>2.7244277917155921E-3</v>
      </c>
      <c r="BK47" s="28"/>
      <c r="BL47" s="28"/>
      <c r="BM47" s="28">
        <v>5.0231637409756218E-3</v>
      </c>
      <c r="BN47" s="28">
        <v>3.0649812656800409E-3</v>
      </c>
      <c r="BO47" s="28">
        <v>2.979842897188929E-3</v>
      </c>
      <c r="BP47" s="28">
        <v>4.5123335300289499E-3</v>
      </c>
      <c r="BQ47" s="28">
        <v>1.7879057383133571E-3</v>
      </c>
      <c r="BR47" s="28"/>
      <c r="BS47" s="28">
        <v>1.7027673698222451E-3</v>
      </c>
      <c r="BT47" s="28"/>
      <c r="BU47" s="28">
        <v>2.3838743177511433E-3</v>
      </c>
      <c r="BV47" s="28"/>
      <c r="BW47" s="28">
        <v>2.7244277917155921E-3</v>
      </c>
      <c r="BX47" s="28"/>
      <c r="BY47" s="28"/>
      <c r="BZ47" s="28"/>
      <c r="CA47" s="28"/>
      <c r="CB47" s="28"/>
      <c r="CC47" s="28"/>
      <c r="CD47" s="28"/>
      <c r="CE47" s="28"/>
      <c r="CF47" s="28"/>
      <c r="CG47" s="28">
        <v>2.0433208437866941E-3</v>
      </c>
      <c r="CH47" s="29"/>
      <c r="CI47" s="1"/>
      <c r="CJ47" s="32"/>
      <c r="CK47" s="32"/>
      <c r="CL47" s="15"/>
      <c r="CM47" s="32"/>
      <c r="CN47" s="33"/>
    </row>
    <row r="48" spans="1:92" ht="15.75" thickBot="1" x14ac:dyDescent="0.3">
      <c r="A48" s="42" t="s">
        <v>111</v>
      </c>
      <c r="B48" s="43">
        <f t="shared" ref="B48:AW48" si="2">SUM(B28:B47)</f>
        <v>2.0405951191983083</v>
      </c>
      <c r="C48" s="43">
        <f t="shared" si="2"/>
        <v>2.0426063617686263</v>
      </c>
      <c r="D48" s="43">
        <f t="shared" si="2"/>
        <v>2.0540549329042648</v>
      </c>
      <c r="E48" s="43">
        <f t="shared" si="2"/>
        <v>2.0552769468590251</v>
      </c>
      <c r="F48" s="43">
        <f t="shared" si="2"/>
        <v>2.0354677460268493</v>
      </c>
      <c r="G48" s="43">
        <f t="shared" si="2"/>
        <v>2.0331961734973816</v>
      </c>
      <c r="H48" s="43">
        <f t="shared" si="2"/>
        <v>2.0337588039529555</v>
      </c>
      <c r="I48" s="43">
        <f t="shared" si="2"/>
        <v>2.0506531644849599</v>
      </c>
      <c r="J48" s="43">
        <f t="shared" si="2"/>
        <v>2.0581740714053036</v>
      </c>
      <c r="K48" s="43">
        <f t="shared" si="2"/>
        <v>2.0509269576561628</v>
      </c>
      <c r="L48" s="43">
        <f t="shared" si="2"/>
        <v>2.0511425589677974</v>
      </c>
      <c r="M48" s="43">
        <f t="shared" si="2"/>
        <v>2.0986898402431939</v>
      </c>
      <c r="N48" s="43">
        <f t="shared" si="2"/>
        <v>2.05231597856565</v>
      </c>
      <c r="O48" s="43">
        <f t="shared" si="2"/>
        <v>2.050986378947377</v>
      </c>
      <c r="P48" s="43">
        <f t="shared" si="2"/>
        <v>2.0427804528136333</v>
      </c>
      <c r="Q48" s="43">
        <f t="shared" si="2"/>
        <v>2.0476019892687405</v>
      </c>
      <c r="R48" s="43">
        <f t="shared" si="2"/>
        <v>2.0447882797679839</v>
      </c>
      <c r="S48" s="43">
        <f t="shared" si="2"/>
        <v>2.0803571889943164</v>
      </c>
      <c r="T48" s="43">
        <f t="shared" si="2"/>
        <v>2.0581533118751691</v>
      </c>
      <c r="U48" s="43">
        <f t="shared" si="2"/>
        <v>2.0385416133889649</v>
      </c>
      <c r="V48" s="43">
        <f t="shared" si="2"/>
        <v>2.0555555815976017</v>
      </c>
      <c r="W48" s="43">
        <f t="shared" si="2"/>
        <v>2.025195106336692</v>
      </c>
      <c r="X48" s="43">
        <f t="shared" si="2"/>
        <v>2.053807788649884</v>
      </c>
      <c r="Y48" s="43">
        <f t="shared" si="2"/>
        <v>2.0304475975549949</v>
      </c>
      <c r="Z48" s="43">
        <f t="shared" si="2"/>
        <v>2.0254117192845249</v>
      </c>
      <c r="AA48" s="43">
        <f t="shared" si="2"/>
        <v>2.0268163548696903</v>
      </c>
      <c r="AB48" s="43">
        <f t="shared" si="2"/>
        <v>2.0590887874128163</v>
      </c>
      <c r="AC48" s="43">
        <f t="shared" si="2"/>
        <v>2.0474551085475698</v>
      </c>
      <c r="AD48" s="43">
        <f t="shared" si="2"/>
        <v>1.9890506295934218</v>
      </c>
      <c r="AE48" s="43">
        <f t="shared" si="2"/>
        <v>2.0160366258348761</v>
      </c>
      <c r="AF48" s="43">
        <f t="shared" si="2"/>
        <v>2.0809693838922052</v>
      </c>
      <c r="AG48" s="43">
        <f t="shared" si="2"/>
        <v>2.0474985323956854</v>
      </c>
      <c r="AH48" s="43">
        <f t="shared" si="2"/>
        <v>2.0452554639633438</v>
      </c>
      <c r="AI48" s="43">
        <f t="shared" si="2"/>
        <v>2.0338405125825325</v>
      </c>
      <c r="AJ48" s="44">
        <f t="shared" si="2"/>
        <v>2.0152079126501712</v>
      </c>
      <c r="AK48" s="57">
        <f t="shared" si="2"/>
        <v>2.0434502359812154</v>
      </c>
      <c r="AL48" s="43">
        <f t="shared" si="2"/>
        <v>2.0321136242530051</v>
      </c>
      <c r="AM48" s="43">
        <f t="shared" si="2"/>
        <v>2.0859492306115426</v>
      </c>
      <c r="AN48" s="43">
        <f t="shared" si="2"/>
        <v>2.0896496814273138</v>
      </c>
      <c r="AO48" s="43">
        <f t="shared" si="2"/>
        <v>2.0841286788171436</v>
      </c>
      <c r="AP48" s="43">
        <f t="shared" si="2"/>
        <v>2.0807468829642515</v>
      </c>
      <c r="AQ48" s="43">
        <f t="shared" si="2"/>
        <v>2.078498796566068</v>
      </c>
      <c r="AR48" s="43">
        <f t="shared" si="2"/>
        <v>2.0654181527874673</v>
      </c>
      <c r="AS48" s="43">
        <f t="shared" si="2"/>
        <v>2.0691529538142732</v>
      </c>
      <c r="AT48" s="43">
        <f t="shared" si="2"/>
        <v>2.1080071679263281</v>
      </c>
      <c r="AU48" s="43">
        <f t="shared" si="2"/>
        <v>2.0744841386733337</v>
      </c>
      <c r="AV48" s="43">
        <f t="shared" si="2"/>
        <v>2.0879675224481158</v>
      </c>
      <c r="AW48" s="44">
        <f t="shared" si="2"/>
        <v>2.0708243444981642</v>
      </c>
      <c r="AX48" s="57">
        <f t="shared" ref="AX48:BB48" si="3">SUM(AX28:AX47)</f>
        <v>2.0573331433451827</v>
      </c>
      <c r="AY48" s="43">
        <f t="shared" si="3"/>
        <v>2.071524927707876</v>
      </c>
      <c r="AZ48" s="43">
        <f t="shared" si="3"/>
        <v>2.0266729460997235</v>
      </c>
      <c r="BA48" s="43">
        <f t="shared" si="3"/>
        <v>2.0817069312137093</v>
      </c>
      <c r="BB48" s="43">
        <f t="shared" si="3"/>
        <v>2.0574933699602447</v>
      </c>
      <c r="BC48" s="43">
        <f>SUM(BC28:BC47)</f>
        <v>2.0512424050861036</v>
      </c>
      <c r="BD48" s="43">
        <f>SUM(BD28:BD47)</f>
        <v>2.0730398065772864</v>
      </c>
      <c r="BE48" s="43">
        <f>SUM(BE28:BE47)</f>
        <v>2.0856238392890267</v>
      </c>
      <c r="BF48" s="43">
        <f t="shared" ref="BF48:BH48" si="4">SUM(BF28:BF47)</f>
        <v>2.0643969924472594</v>
      </c>
      <c r="BG48" s="43">
        <f t="shared" si="4"/>
        <v>2.08691189851967</v>
      </c>
      <c r="BH48" s="44">
        <f t="shared" si="4"/>
        <v>2.0571203572006667</v>
      </c>
      <c r="BI48" s="43">
        <f t="shared" ref="BI48:CH48" si="5">SUM(BI28:BI47)</f>
        <v>1.9247527794429256</v>
      </c>
      <c r="BJ48" s="43">
        <f t="shared" si="5"/>
        <v>1.8418191405575615</v>
      </c>
      <c r="BK48" s="43">
        <f t="shared" si="5"/>
        <v>1.6910329789231526</v>
      </c>
      <c r="BL48" s="43">
        <f t="shared" si="5"/>
        <v>1.807966841864854</v>
      </c>
      <c r="BM48" s="43">
        <f t="shared" si="5"/>
        <v>1.8213654385400171</v>
      </c>
      <c r="BN48" s="43">
        <f t="shared" si="5"/>
        <v>1.7811535607480533</v>
      </c>
      <c r="BO48" s="43">
        <f t="shared" si="5"/>
        <v>1.7725064208609231</v>
      </c>
      <c r="BP48" s="43">
        <f t="shared" si="5"/>
        <v>1.7886152403889586</v>
      </c>
      <c r="BQ48" s="43">
        <f t="shared" si="5"/>
        <v>1.8188867819815155</v>
      </c>
      <c r="BR48" s="43">
        <f t="shared" si="5"/>
        <v>1.8380917522595308</v>
      </c>
      <c r="BS48" s="43">
        <f t="shared" si="5"/>
        <v>1.8316255269872634</v>
      </c>
      <c r="BT48" s="43">
        <f t="shared" si="5"/>
        <v>1.8111740338773745</v>
      </c>
      <c r="BU48" s="43">
        <f t="shared" si="5"/>
        <v>1.7877193413710577</v>
      </c>
      <c r="BV48" s="43">
        <f t="shared" si="5"/>
        <v>1.8189523566960826</v>
      </c>
      <c r="BW48" s="43">
        <f t="shared" si="5"/>
        <v>1.8872150815821382</v>
      </c>
      <c r="BX48" s="43">
        <f t="shared" si="5"/>
        <v>1.874843170531632</v>
      </c>
      <c r="BY48" s="43">
        <f t="shared" si="5"/>
        <v>1.8517595329757666</v>
      </c>
      <c r="BZ48" s="43">
        <f t="shared" si="5"/>
        <v>1.9368898050240326</v>
      </c>
      <c r="CA48" s="43">
        <f t="shared" si="5"/>
        <v>1.8467563723303746</v>
      </c>
      <c r="CB48" s="43">
        <f t="shared" si="5"/>
        <v>1.850328445276765</v>
      </c>
      <c r="CC48" s="43">
        <f t="shared" si="5"/>
        <v>1.7816328907206267</v>
      </c>
      <c r="CD48" s="43">
        <f t="shared" si="5"/>
        <v>1.8211014188311136</v>
      </c>
      <c r="CE48" s="43">
        <f t="shared" si="5"/>
        <v>1.841432792344545</v>
      </c>
      <c r="CF48" s="43">
        <f t="shared" si="5"/>
        <v>1.8637300812030162</v>
      </c>
      <c r="CG48" s="43">
        <f t="shared" si="5"/>
        <v>1.8384651760966926</v>
      </c>
      <c r="CH48" s="44">
        <f t="shared" si="5"/>
        <v>1.8592298129492451</v>
      </c>
      <c r="CI48" s="45">
        <f t="shared" ref="CI48:CN48" si="6">SUM(CI28:CI47)</f>
        <v>1.8453318808797932</v>
      </c>
      <c r="CJ48" s="43">
        <f t="shared" si="6"/>
        <v>1.976948713557783</v>
      </c>
      <c r="CK48" s="43">
        <f t="shared" si="6"/>
        <v>1.9827776621333586</v>
      </c>
      <c r="CL48" s="46">
        <f t="shared" si="6"/>
        <v>2.0333109780112926</v>
      </c>
      <c r="CM48" s="43">
        <f t="shared" si="6"/>
        <v>2.1216814935938015</v>
      </c>
      <c r="CN48" s="44">
        <f t="shared" si="6"/>
        <v>2.0843143873270047</v>
      </c>
    </row>
  </sheetData>
  <mergeCells count="7">
    <mergeCell ref="G2:BH2"/>
    <mergeCell ref="A27:CN27"/>
    <mergeCell ref="CI2:CN2"/>
    <mergeCell ref="BI2:CH2"/>
    <mergeCell ref="B3:AJ3"/>
    <mergeCell ref="AK3:AW3"/>
    <mergeCell ref="AX3:B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I35" sqref="I35"/>
    </sheetView>
  </sheetViews>
  <sheetFormatPr defaultRowHeight="15" x14ac:dyDescent="0.25"/>
  <cols>
    <col min="1" max="2" width="8.85546875" style="73"/>
  </cols>
  <sheetData>
    <row r="1" spans="1:19" s="104" customFormat="1" x14ac:dyDescent="0.25">
      <c r="A1" s="104" t="s">
        <v>211</v>
      </c>
    </row>
    <row r="2" spans="1:19" x14ac:dyDescent="0.25">
      <c r="A2" s="76" t="s">
        <v>174</v>
      </c>
      <c r="B2" s="73" t="s">
        <v>175</v>
      </c>
      <c r="E2" t="s">
        <v>125</v>
      </c>
      <c r="F2" t="s">
        <v>126</v>
      </c>
      <c r="G2" t="s">
        <v>127</v>
      </c>
      <c r="H2" t="s">
        <v>128</v>
      </c>
      <c r="I2" t="s">
        <v>129</v>
      </c>
      <c r="J2" t="s">
        <v>134</v>
      </c>
      <c r="K2" t="s">
        <v>130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</row>
    <row r="3" spans="1:19" x14ac:dyDescent="0.25">
      <c r="A3" s="76"/>
    </row>
    <row r="4" spans="1:19" ht="15.75" x14ac:dyDescent="0.25">
      <c r="A4" s="77" t="s">
        <v>143</v>
      </c>
      <c r="B4" s="74" t="s">
        <v>144</v>
      </c>
      <c r="C4" s="65"/>
      <c r="D4" s="65"/>
      <c r="E4" s="66">
        <v>2.8000000000000003</v>
      </c>
      <c r="F4" s="66">
        <v>5</v>
      </c>
      <c r="G4" s="66">
        <v>0.70000000000000007</v>
      </c>
      <c r="H4" s="66">
        <v>2.9000000000000004</v>
      </c>
      <c r="I4" s="66">
        <v>0.70000000000000007</v>
      </c>
      <c r="J4" s="66">
        <v>0.35000000000000003</v>
      </c>
      <c r="K4" s="66">
        <v>0.93</v>
      </c>
      <c r="L4" s="66">
        <v>0.11</v>
      </c>
      <c r="M4" s="66">
        <v>0.60000000000000009</v>
      </c>
      <c r="N4" s="66">
        <v>0.11</v>
      </c>
      <c r="O4" s="66">
        <v>0.28000000000000003</v>
      </c>
      <c r="P4" s="66">
        <v>3.7999999999999999E-2</v>
      </c>
      <c r="Q4" s="66">
        <v>0.21</v>
      </c>
      <c r="R4" s="66">
        <v>0.03</v>
      </c>
      <c r="S4" s="67">
        <f>SUM(E4:R4)</f>
        <v>14.757999999999997</v>
      </c>
    </row>
    <row r="5" spans="1:19" ht="15.75" x14ac:dyDescent="0.25">
      <c r="A5" s="77" t="s">
        <v>145</v>
      </c>
      <c r="B5" s="74" t="s">
        <v>144</v>
      </c>
      <c r="C5" s="65"/>
      <c r="D5" s="65"/>
      <c r="E5" s="66">
        <v>3.2</v>
      </c>
      <c r="F5" s="66">
        <v>7</v>
      </c>
      <c r="G5" s="66">
        <v>0.9</v>
      </c>
      <c r="H5" s="66">
        <v>3.8000000000000003</v>
      </c>
      <c r="I5" s="66">
        <v>1</v>
      </c>
      <c r="J5" s="66">
        <v>0.45</v>
      </c>
      <c r="K5" s="66">
        <v>1.4000000000000001</v>
      </c>
      <c r="L5" s="66">
        <v>0.18</v>
      </c>
      <c r="M5" s="66">
        <v>1</v>
      </c>
      <c r="N5" s="66">
        <v>0.2</v>
      </c>
      <c r="O5" s="66">
        <v>0.60000000000000009</v>
      </c>
      <c r="P5" s="66">
        <v>0.08</v>
      </c>
      <c r="Q5" s="66">
        <v>0.5</v>
      </c>
      <c r="R5" s="66">
        <v>7.0000000000000007E-2</v>
      </c>
      <c r="S5" s="67">
        <f t="shared" ref="S5:S31" si="0">SUM(E5:R5)</f>
        <v>20.38</v>
      </c>
    </row>
    <row r="6" spans="1:19" ht="15.75" x14ac:dyDescent="0.25">
      <c r="A6" s="78" t="s">
        <v>146</v>
      </c>
      <c r="B6" s="74" t="s">
        <v>147</v>
      </c>
      <c r="C6" s="65"/>
      <c r="D6" s="65"/>
      <c r="E6" s="66">
        <v>5</v>
      </c>
      <c r="F6" s="66">
        <v>12</v>
      </c>
      <c r="G6" s="66">
        <v>1.4000000000000001</v>
      </c>
      <c r="H6" s="66">
        <v>5</v>
      </c>
      <c r="I6" s="66">
        <v>1.2000000000000002</v>
      </c>
      <c r="J6" s="66">
        <v>0.45</v>
      </c>
      <c r="K6" s="66">
        <v>1.6</v>
      </c>
      <c r="L6" s="66">
        <v>0.19</v>
      </c>
      <c r="M6" s="66">
        <v>1.1000000000000001</v>
      </c>
      <c r="N6" s="66">
        <v>0.21</v>
      </c>
      <c r="O6" s="66">
        <v>0.60000000000000009</v>
      </c>
      <c r="P6" s="66">
        <v>0.09</v>
      </c>
      <c r="Q6" s="66">
        <v>0.60000000000000009</v>
      </c>
      <c r="R6" s="66">
        <v>0.09</v>
      </c>
      <c r="S6" s="67">
        <f t="shared" si="0"/>
        <v>29.530000000000005</v>
      </c>
    </row>
    <row r="7" spans="1:19" ht="15.75" x14ac:dyDescent="0.25">
      <c r="A7" s="79" t="s">
        <v>148</v>
      </c>
      <c r="B7" s="74" t="s">
        <v>147</v>
      </c>
      <c r="C7" s="65"/>
      <c r="D7" s="65"/>
      <c r="E7" s="68">
        <v>6</v>
      </c>
      <c r="F7" s="68">
        <v>10</v>
      </c>
      <c r="G7" s="68">
        <v>1.5</v>
      </c>
      <c r="H7" s="68">
        <v>5</v>
      </c>
      <c r="I7" s="68">
        <v>1.1000000000000001</v>
      </c>
      <c r="J7" s="68">
        <v>0.60000000000000009</v>
      </c>
      <c r="K7" s="68">
        <v>1.4000000000000001</v>
      </c>
      <c r="L7" s="68">
        <v>0.15</v>
      </c>
      <c r="M7" s="68">
        <v>0.8</v>
      </c>
      <c r="N7" s="68">
        <v>0.17</v>
      </c>
      <c r="O7" s="68">
        <v>0.45</v>
      </c>
      <c r="P7" s="68">
        <v>7.0000000000000007E-2</v>
      </c>
      <c r="Q7" s="68">
        <v>0.4</v>
      </c>
      <c r="R7" s="68">
        <v>7.0000000000000007E-2</v>
      </c>
      <c r="S7" s="67">
        <f t="shared" si="0"/>
        <v>27.71</v>
      </c>
    </row>
    <row r="8" spans="1:19" ht="15.75" x14ac:dyDescent="0.25">
      <c r="A8" s="79" t="s">
        <v>149</v>
      </c>
      <c r="B8" s="74" t="s">
        <v>147</v>
      </c>
      <c r="C8" s="65"/>
      <c r="D8" s="65"/>
      <c r="E8" s="68">
        <v>7</v>
      </c>
      <c r="F8" s="68">
        <v>10</v>
      </c>
      <c r="G8" s="68">
        <v>1.8</v>
      </c>
      <c r="H8" s="68">
        <v>6</v>
      </c>
      <c r="I8" s="68">
        <v>1.3</v>
      </c>
      <c r="J8" s="68">
        <v>0.9</v>
      </c>
      <c r="K8" s="68">
        <v>1.6</v>
      </c>
      <c r="L8" s="68">
        <v>0.2</v>
      </c>
      <c r="M8" s="68">
        <v>1.1000000000000001</v>
      </c>
      <c r="N8" s="68">
        <v>0.23</v>
      </c>
      <c r="O8" s="68">
        <v>0.60000000000000009</v>
      </c>
      <c r="P8" s="68">
        <v>0.1</v>
      </c>
      <c r="Q8" s="68">
        <v>0.60000000000000009</v>
      </c>
      <c r="R8" s="68">
        <v>0.1</v>
      </c>
      <c r="S8" s="67">
        <f t="shared" si="0"/>
        <v>31.530000000000008</v>
      </c>
    </row>
    <row r="9" spans="1:19" ht="15.75" x14ac:dyDescent="0.25">
      <c r="A9" s="79" t="s">
        <v>150</v>
      </c>
      <c r="B9" s="74" t="s">
        <v>147</v>
      </c>
      <c r="C9" s="65"/>
      <c r="D9" s="65"/>
      <c r="E9" s="68">
        <v>8</v>
      </c>
      <c r="F9" s="68">
        <v>15</v>
      </c>
      <c r="G9" s="68">
        <v>2.3000000000000003</v>
      </c>
      <c r="H9" s="68">
        <v>8</v>
      </c>
      <c r="I9" s="68">
        <v>1.5</v>
      </c>
      <c r="J9" s="68">
        <v>0.8</v>
      </c>
      <c r="K9" s="68">
        <v>1.8</v>
      </c>
      <c r="L9" s="68">
        <v>0.21</v>
      </c>
      <c r="M9" s="68">
        <v>1.1000000000000001</v>
      </c>
      <c r="N9" s="68">
        <v>0.23</v>
      </c>
      <c r="O9" s="68">
        <v>0.60000000000000009</v>
      </c>
      <c r="P9" s="68">
        <v>0.09</v>
      </c>
      <c r="Q9" s="68">
        <v>0.60000000000000009</v>
      </c>
      <c r="R9" s="68">
        <v>0.09</v>
      </c>
      <c r="S9" s="67">
        <f t="shared" si="0"/>
        <v>40.32</v>
      </c>
    </row>
    <row r="10" spans="1:19" ht="15.75" x14ac:dyDescent="0.25">
      <c r="A10" s="79" t="s">
        <v>151</v>
      </c>
      <c r="B10" s="74" t="s">
        <v>147</v>
      </c>
      <c r="C10" s="65"/>
      <c r="D10" s="65"/>
      <c r="E10" s="68">
        <v>6</v>
      </c>
      <c r="F10" s="68">
        <v>12</v>
      </c>
      <c r="G10" s="68">
        <v>1.6</v>
      </c>
      <c r="H10" s="68">
        <v>6</v>
      </c>
      <c r="I10" s="68">
        <v>1.1000000000000001</v>
      </c>
      <c r="J10" s="68">
        <v>0.60000000000000009</v>
      </c>
      <c r="K10" s="68">
        <v>1.4000000000000001</v>
      </c>
      <c r="L10" s="68">
        <v>0.15</v>
      </c>
      <c r="M10" s="68">
        <v>0.8</v>
      </c>
      <c r="N10" s="68">
        <v>0.15</v>
      </c>
      <c r="O10" s="68">
        <v>0.39</v>
      </c>
      <c r="P10" s="68">
        <v>0.06</v>
      </c>
      <c r="Q10" s="68">
        <v>0.30000000000000004</v>
      </c>
      <c r="R10" s="68">
        <v>0.05</v>
      </c>
      <c r="S10" s="67">
        <f t="shared" si="0"/>
        <v>30.6</v>
      </c>
    </row>
    <row r="11" spans="1:19" ht="15.75" x14ac:dyDescent="0.25">
      <c r="A11" s="80" t="s">
        <v>152</v>
      </c>
      <c r="B11" s="74" t="s">
        <v>147</v>
      </c>
      <c r="C11" s="65"/>
      <c r="D11" s="65"/>
      <c r="E11" s="68">
        <v>3</v>
      </c>
      <c r="F11" s="68">
        <v>6</v>
      </c>
      <c r="G11" s="68">
        <v>0.8</v>
      </c>
      <c r="H11" s="68">
        <v>3.2</v>
      </c>
      <c r="I11" s="68">
        <v>0.8</v>
      </c>
      <c r="J11" s="68">
        <v>0.3</v>
      </c>
      <c r="K11" s="68">
        <v>0.97</v>
      </c>
      <c r="L11" s="68">
        <v>0.12</v>
      </c>
      <c r="M11" s="68">
        <v>0.60000000000000009</v>
      </c>
      <c r="N11" s="68">
        <v>0.12</v>
      </c>
      <c r="O11" s="68">
        <v>0.31</v>
      </c>
      <c r="P11" s="68">
        <v>0.04</v>
      </c>
      <c r="Q11" s="68">
        <v>0.28000000000000003</v>
      </c>
      <c r="R11" s="68">
        <v>0.04</v>
      </c>
      <c r="S11" s="67">
        <f t="shared" si="0"/>
        <v>16.579999999999998</v>
      </c>
    </row>
    <row r="12" spans="1:19" ht="15.75" x14ac:dyDescent="0.25">
      <c r="A12" s="69" t="s">
        <v>153</v>
      </c>
      <c r="B12" s="75" t="s">
        <v>147</v>
      </c>
      <c r="C12" s="70"/>
      <c r="D12" s="70"/>
      <c r="E12" s="71">
        <v>70</v>
      </c>
      <c r="F12" s="71">
        <v>220</v>
      </c>
      <c r="G12" s="71">
        <v>23</v>
      </c>
      <c r="H12" s="71">
        <v>80</v>
      </c>
      <c r="I12" s="71">
        <v>14</v>
      </c>
      <c r="J12" s="71">
        <v>3</v>
      </c>
      <c r="K12" s="71">
        <v>15</v>
      </c>
      <c r="L12" s="71">
        <v>1.1000000000000001</v>
      </c>
      <c r="M12" s="71">
        <v>3.5</v>
      </c>
      <c r="N12" s="71">
        <v>0.60000000000000009</v>
      </c>
      <c r="O12" s="71">
        <v>1.6</v>
      </c>
      <c r="P12" s="71">
        <v>0.23</v>
      </c>
      <c r="Q12" s="71">
        <v>1.5</v>
      </c>
      <c r="R12" s="71">
        <v>0.22</v>
      </c>
      <c r="S12" s="72">
        <f t="shared" si="0"/>
        <v>433.75000000000011</v>
      </c>
    </row>
    <row r="13" spans="1:19" ht="15.75" x14ac:dyDescent="0.25">
      <c r="A13" s="69" t="s">
        <v>154</v>
      </c>
      <c r="B13" s="75" t="s">
        <v>147</v>
      </c>
      <c r="C13" s="70"/>
      <c r="D13" s="70"/>
      <c r="E13" s="71">
        <v>100</v>
      </c>
      <c r="F13" s="71">
        <v>290</v>
      </c>
      <c r="G13" s="71">
        <v>28</v>
      </c>
      <c r="H13" s="71">
        <v>110</v>
      </c>
      <c r="I13" s="71">
        <v>18</v>
      </c>
      <c r="J13" s="71">
        <v>4</v>
      </c>
      <c r="K13" s="71">
        <v>20</v>
      </c>
      <c r="L13" s="71">
        <v>1.4000000000000001</v>
      </c>
      <c r="M13" s="71">
        <v>4.2</v>
      </c>
      <c r="N13" s="71">
        <v>0.70000000000000007</v>
      </c>
      <c r="O13" s="71">
        <v>1.7000000000000002</v>
      </c>
      <c r="P13" s="71">
        <v>0.24</v>
      </c>
      <c r="Q13" s="71">
        <v>1.5</v>
      </c>
      <c r="R13" s="71">
        <v>0.23</v>
      </c>
      <c r="S13" s="72">
        <f t="shared" si="0"/>
        <v>579.97000000000014</v>
      </c>
    </row>
    <row r="14" spans="1:19" ht="15.75" x14ac:dyDescent="0.25">
      <c r="A14" s="80" t="s">
        <v>155</v>
      </c>
      <c r="B14" s="74" t="s">
        <v>156</v>
      </c>
      <c r="C14" s="65"/>
      <c r="D14" s="65"/>
      <c r="E14" s="68">
        <v>6</v>
      </c>
      <c r="F14" s="68">
        <v>15</v>
      </c>
      <c r="G14" s="68">
        <v>1.8</v>
      </c>
      <c r="H14" s="68">
        <v>6</v>
      </c>
      <c r="I14" s="68">
        <v>1.3</v>
      </c>
      <c r="J14" s="68">
        <v>0.70000000000000007</v>
      </c>
      <c r="K14" s="68">
        <v>2.2000000000000002</v>
      </c>
      <c r="L14" s="68">
        <v>0.30000000000000004</v>
      </c>
      <c r="M14" s="68">
        <v>1.8</v>
      </c>
      <c r="N14" s="68">
        <v>0.37</v>
      </c>
      <c r="O14" s="68">
        <v>0.9</v>
      </c>
      <c r="P14" s="68">
        <v>0.11</v>
      </c>
      <c r="Q14" s="68">
        <v>0.60000000000000009</v>
      </c>
      <c r="R14" s="68">
        <v>0.09</v>
      </c>
      <c r="S14" s="67">
        <f t="shared" si="0"/>
        <v>37.169999999999995</v>
      </c>
    </row>
    <row r="15" spans="1:19" ht="15.75" x14ac:dyDescent="0.25">
      <c r="A15" s="80" t="s">
        <v>157</v>
      </c>
      <c r="B15" s="74" t="s">
        <v>147</v>
      </c>
      <c r="C15" s="65"/>
      <c r="D15" s="65"/>
      <c r="E15" s="68">
        <v>3</v>
      </c>
      <c r="F15" s="68">
        <v>7</v>
      </c>
      <c r="G15" s="68">
        <v>1</v>
      </c>
      <c r="H15" s="68">
        <v>4.1000000000000005</v>
      </c>
      <c r="I15" s="68">
        <v>1.2000000000000002</v>
      </c>
      <c r="J15" s="68">
        <v>0.60000000000000009</v>
      </c>
      <c r="K15" s="68">
        <v>1.6</v>
      </c>
      <c r="L15" s="68">
        <v>0.23</v>
      </c>
      <c r="M15" s="68">
        <v>1.3</v>
      </c>
      <c r="N15" s="68">
        <v>0.27</v>
      </c>
      <c r="O15" s="68">
        <v>0.8</v>
      </c>
      <c r="P15" s="68">
        <v>0.11</v>
      </c>
      <c r="Q15" s="68">
        <v>0.8</v>
      </c>
      <c r="R15" s="68">
        <v>0.11</v>
      </c>
      <c r="S15" s="67">
        <f t="shared" si="0"/>
        <v>22.120000000000005</v>
      </c>
    </row>
    <row r="16" spans="1:19" ht="15.75" x14ac:dyDescent="0.25">
      <c r="A16" s="80" t="s">
        <v>158</v>
      </c>
      <c r="B16" s="74" t="s">
        <v>147</v>
      </c>
      <c r="C16" s="65"/>
      <c r="D16" s="65"/>
      <c r="E16" s="68">
        <v>2.5</v>
      </c>
      <c r="F16" s="68">
        <v>4.4000000000000004</v>
      </c>
      <c r="G16" s="68">
        <v>0.60000000000000009</v>
      </c>
      <c r="H16" s="68">
        <v>2.3000000000000003</v>
      </c>
      <c r="I16" s="68">
        <v>0.53</v>
      </c>
      <c r="J16" s="68">
        <v>0.36</v>
      </c>
      <c r="K16" s="68">
        <v>0.73</v>
      </c>
      <c r="L16" s="68">
        <v>0.08</v>
      </c>
      <c r="M16" s="68">
        <v>0.37</v>
      </c>
      <c r="N16" s="68">
        <v>7.0000000000000007E-2</v>
      </c>
      <c r="O16" s="68">
        <v>0.18</v>
      </c>
      <c r="P16" s="68">
        <v>2.8000000000000001E-2</v>
      </c>
      <c r="Q16" s="68">
        <v>0.17</v>
      </c>
      <c r="R16" s="68">
        <v>2.7E-2</v>
      </c>
      <c r="S16" s="67">
        <f t="shared" si="0"/>
        <v>12.344999999999999</v>
      </c>
    </row>
    <row r="17" spans="1:19" ht="15.75" x14ac:dyDescent="0.25">
      <c r="A17" s="80" t="s">
        <v>159</v>
      </c>
      <c r="B17" s="74" t="s">
        <v>147</v>
      </c>
      <c r="C17" s="65"/>
      <c r="D17" s="65"/>
      <c r="E17" s="68">
        <v>7</v>
      </c>
      <c r="F17" s="68">
        <v>13</v>
      </c>
      <c r="G17" s="68">
        <v>1.6</v>
      </c>
      <c r="H17" s="68">
        <v>6</v>
      </c>
      <c r="I17" s="68">
        <v>1.2000000000000002</v>
      </c>
      <c r="J17" s="68">
        <v>0.70000000000000007</v>
      </c>
      <c r="K17" s="68">
        <v>1.7000000000000002</v>
      </c>
      <c r="L17" s="68">
        <v>0.2</v>
      </c>
      <c r="M17" s="68">
        <v>1.1000000000000001</v>
      </c>
      <c r="N17" s="68">
        <v>0.24</v>
      </c>
      <c r="O17" s="68">
        <v>0.70000000000000007</v>
      </c>
      <c r="P17" s="68">
        <v>0.1</v>
      </c>
      <c r="Q17" s="68">
        <v>0.70000000000000007</v>
      </c>
      <c r="R17" s="68">
        <v>0.1</v>
      </c>
      <c r="S17" s="67">
        <f t="shared" si="0"/>
        <v>34.340000000000011</v>
      </c>
    </row>
    <row r="18" spans="1:19" ht="15.75" x14ac:dyDescent="0.25">
      <c r="A18" s="80" t="s">
        <v>160</v>
      </c>
      <c r="B18" s="74" t="s">
        <v>147</v>
      </c>
      <c r="C18" s="65"/>
      <c r="D18" s="65"/>
      <c r="E18" s="68">
        <v>2.6</v>
      </c>
      <c r="F18" s="68">
        <v>6</v>
      </c>
      <c r="G18" s="68">
        <v>0.8</v>
      </c>
      <c r="H18" s="68">
        <v>2.6</v>
      </c>
      <c r="I18" s="68">
        <v>0.60000000000000009</v>
      </c>
      <c r="J18" s="68">
        <v>0.22</v>
      </c>
      <c r="K18" s="68">
        <v>0.8</v>
      </c>
      <c r="L18" s="68">
        <v>0.09</v>
      </c>
      <c r="M18" s="68">
        <v>0.45</v>
      </c>
      <c r="N18" s="68">
        <v>0.08</v>
      </c>
      <c r="O18" s="68">
        <v>0.22</v>
      </c>
      <c r="P18" s="68">
        <v>2.8000000000000001E-2</v>
      </c>
      <c r="Q18" s="68">
        <v>0.17</v>
      </c>
      <c r="R18" s="68">
        <v>2.1999999999999999E-2</v>
      </c>
      <c r="S18" s="67">
        <f>SUM(E18:R18)</f>
        <v>14.680000000000001</v>
      </c>
    </row>
    <row r="19" spans="1:19" ht="15.75" x14ac:dyDescent="0.25">
      <c r="A19" s="80" t="s">
        <v>161</v>
      </c>
      <c r="B19" s="74" t="s">
        <v>147</v>
      </c>
      <c r="C19" s="65"/>
      <c r="D19" s="65"/>
      <c r="E19" s="68">
        <v>2.2000000000000002</v>
      </c>
      <c r="F19" s="68">
        <v>4.7</v>
      </c>
      <c r="G19" s="68">
        <v>0.60000000000000009</v>
      </c>
      <c r="H19" s="68">
        <v>2.4000000000000004</v>
      </c>
      <c r="I19" s="68">
        <v>0.60000000000000009</v>
      </c>
      <c r="J19" s="68">
        <v>0.24</v>
      </c>
      <c r="K19" s="68">
        <v>0.73</v>
      </c>
      <c r="L19" s="68">
        <v>0.08</v>
      </c>
      <c r="M19" s="68">
        <v>0.42</v>
      </c>
      <c r="N19" s="68">
        <v>0.08</v>
      </c>
      <c r="O19" s="68">
        <v>0.2</v>
      </c>
      <c r="P19" s="68">
        <v>2.5000000000000001E-2</v>
      </c>
      <c r="Q19" s="68">
        <v>0.15</v>
      </c>
      <c r="R19" s="68">
        <v>2.1999999999999999E-2</v>
      </c>
      <c r="S19" s="67">
        <f t="shared" si="0"/>
        <v>12.447000000000001</v>
      </c>
    </row>
    <row r="20" spans="1:19" ht="15.75" x14ac:dyDescent="0.25">
      <c r="A20" s="80" t="s">
        <v>162</v>
      </c>
      <c r="B20" s="74" t="s">
        <v>156</v>
      </c>
      <c r="C20" s="65"/>
      <c r="D20" s="65"/>
      <c r="E20" s="68">
        <v>5</v>
      </c>
      <c r="F20" s="68">
        <v>13</v>
      </c>
      <c r="G20" s="68">
        <v>1.3</v>
      </c>
      <c r="H20" s="68">
        <v>5</v>
      </c>
      <c r="I20" s="68">
        <v>1.1000000000000001</v>
      </c>
      <c r="J20" s="68">
        <v>0.9</v>
      </c>
      <c r="K20" s="68">
        <v>1.5</v>
      </c>
      <c r="L20" s="68">
        <v>0.17</v>
      </c>
      <c r="M20" s="68">
        <v>0.9</v>
      </c>
      <c r="N20" s="68">
        <v>0.18</v>
      </c>
      <c r="O20" s="68">
        <v>0.49</v>
      </c>
      <c r="P20" s="68">
        <v>7.0000000000000007E-2</v>
      </c>
      <c r="Q20" s="68">
        <v>0.4</v>
      </c>
      <c r="R20" s="68">
        <v>7.0000000000000007E-2</v>
      </c>
      <c r="S20" s="67">
        <f t="shared" si="0"/>
        <v>30.08</v>
      </c>
    </row>
    <row r="21" spans="1:19" ht="15.75" x14ac:dyDescent="0.25">
      <c r="A21" s="80" t="s">
        <v>163</v>
      </c>
      <c r="B21" s="74" t="s">
        <v>147</v>
      </c>
      <c r="C21" s="65"/>
      <c r="D21" s="65"/>
      <c r="E21" s="68">
        <v>2.3000000000000003</v>
      </c>
      <c r="F21" s="68">
        <v>5</v>
      </c>
      <c r="G21" s="68">
        <v>0.60000000000000009</v>
      </c>
      <c r="H21" s="68">
        <v>2.4000000000000004</v>
      </c>
      <c r="I21" s="68">
        <v>0.70000000000000007</v>
      </c>
      <c r="J21" s="68">
        <v>0.45</v>
      </c>
      <c r="K21" s="68">
        <v>1.01</v>
      </c>
      <c r="L21" s="68">
        <v>0.13</v>
      </c>
      <c r="M21" s="68">
        <v>0.70000000000000007</v>
      </c>
      <c r="N21" s="68">
        <v>0.15</v>
      </c>
      <c r="O21" s="68">
        <v>0.42</v>
      </c>
      <c r="P21" s="68">
        <v>0.06</v>
      </c>
      <c r="Q21" s="68">
        <v>0.4</v>
      </c>
      <c r="R21" s="68">
        <v>0.05</v>
      </c>
      <c r="S21" s="67">
        <f t="shared" si="0"/>
        <v>14.370000000000001</v>
      </c>
    </row>
    <row r="22" spans="1:19" ht="15.75" x14ac:dyDescent="0.25">
      <c r="A22" s="80" t="s">
        <v>164</v>
      </c>
      <c r="B22" s="74" t="s">
        <v>147</v>
      </c>
      <c r="C22" s="65"/>
      <c r="D22" s="65"/>
      <c r="E22" s="68">
        <v>3</v>
      </c>
      <c r="F22" s="68">
        <v>5</v>
      </c>
      <c r="G22" s="68">
        <v>0.9</v>
      </c>
      <c r="H22" s="68">
        <v>3.8000000000000003</v>
      </c>
      <c r="I22" s="68">
        <v>1</v>
      </c>
      <c r="J22" s="68">
        <v>0.70000000000000007</v>
      </c>
      <c r="K22" s="68">
        <v>1.4000000000000001</v>
      </c>
      <c r="L22" s="68">
        <v>0.18</v>
      </c>
      <c r="M22" s="68">
        <v>1</v>
      </c>
      <c r="N22" s="68">
        <v>0.2</v>
      </c>
      <c r="O22" s="68">
        <v>0.60000000000000009</v>
      </c>
      <c r="P22" s="68">
        <v>0.08</v>
      </c>
      <c r="Q22" s="68">
        <v>0.5</v>
      </c>
      <c r="R22" s="68">
        <v>0.08</v>
      </c>
      <c r="S22" s="67">
        <f t="shared" si="0"/>
        <v>18.439999999999998</v>
      </c>
    </row>
    <row r="23" spans="1:19" ht="15.75" x14ac:dyDescent="0.25">
      <c r="A23" s="80" t="s">
        <v>165</v>
      </c>
      <c r="B23" s="74" t="s">
        <v>176</v>
      </c>
      <c r="C23" s="65"/>
      <c r="D23" s="65"/>
      <c r="E23" s="68">
        <v>6</v>
      </c>
      <c r="F23" s="68">
        <v>12</v>
      </c>
      <c r="G23" s="68">
        <v>1.6</v>
      </c>
      <c r="H23" s="68">
        <v>5</v>
      </c>
      <c r="I23" s="68">
        <v>0.9</v>
      </c>
      <c r="J23" s="68">
        <v>0.3</v>
      </c>
      <c r="K23" s="68">
        <v>1.2000000000000002</v>
      </c>
      <c r="L23" s="68">
        <v>0.1</v>
      </c>
      <c r="M23" s="68">
        <v>0.42</v>
      </c>
      <c r="N23" s="68">
        <v>0.08</v>
      </c>
      <c r="O23" s="68">
        <v>0.19</v>
      </c>
      <c r="P23" s="68">
        <v>2.5000000000000001E-2</v>
      </c>
      <c r="Q23" s="68">
        <v>0.15</v>
      </c>
      <c r="R23" s="68">
        <v>2.3E-2</v>
      </c>
      <c r="S23" s="67">
        <f t="shared" si="0"/>
        <v>27.988</v>
      </c>
    </row>
    <row r="24" spans="1:19" ht="16.5" thickBot="1" x14ac:dyDescent="0.3">
      <c r="A24" s="80" t="s">
        <v>166</v>
      </c>
      <c r="B24" s="74" t="s">
        <v>178</v>
      </c>
      <c r="C24" s="65"/>
      <c r="D24" s="65"/>
      <c r="E24" s="68">
        <v>5</v>
      </c>
      <c r="F24" s="68">
        <v>8</v>
      </c>
      <c r="G24" s="68">
        <v>1.3</v>
      </c>
      <c r="H24" s="68">
        <v>5</v>
      </c>
      <c r="I24" s="68">
        <v>1.4000000000000001</v>
      </c>
      <c r="J24" s="68">
        <v>0.9</v>
      </c>
      <c r="K24" s="68">
        <v>1.9000000000000001</v>
      </c>
      <c r="L24" s="68">
        <v>0.26</v>
      </c>
      <c r="M24" s="68">
        <v>1.4000000000000001</v>
      </c>
      <c r="N24" s="68">
        <v>0.28999999999999998</v>
      </c>
      <c r="O24" s="68">
        <v>0.8</v>
      </c>
      <c r="P24" s="68">
        <v>0.12</v>
      </c>
      <c r="Q24" s="68">
        <v>0.8</v>
      </c>
      <c r="R24" s="68">
        <v>0.12</v>
      </c>
      <c r="S24" s="67">
        <f t="shared" si="0"/>
        <v>27.29</v>
      </c>
    </row>
    <row r="25" spans="1:19" ht="16.5" thickBot="1" x14ac:dyDescent="0.3">
      <c r="A25" s="81" t="s">
        <v>167</v>
      </c>
      <c r="B25" s="82" t="s">
        <v>177</v>
      </c>
      <c r="C25" s="83"/>
      <c r="D25" s="83"/>
      <c r="E25" s="84">
        <v>15</v>
      </c>
      <c r="F25" s="84">
        <v>21</v>
      </c>
      <c r="G25" s="84">
        <v>3.7</v>
      </c>
      <c r="H25" s="84">
        <v>14</v>
      </c>
      <c r="I25" s="84">
        <v>2.7</v>
      </c>
      <c r="J25" s="84">
        <v>0.8</v>
      </c>
      <c r="K25" s="84">
        <v>3.2</v>
      </c>
      <c r="L25" s="84">
        <v>0.4</v>
      </c>
      <c r="M25" s="84">
        <v>2</v>
      </c>
      <c r="N25" s="84">
        <v>0.4</v>
      </c>
      <c r="O25" s="84">
        <v>1.3</v>
      </c>
      <c r="P25" s="84">
        <v>0.2</v>
      </c>
      <c r="Q25" s="84">
        <v>1.4000000000000001</v>
      </c>
      <c r="R25" s="84">
        <v>0.22</v>
      </c>
      <c r="S25" s="85">
        <f t="shared" si="0"/>
        <v>66.320000000000007</v>
      </c>
    </row>
    <row r="26" spans="1:19" ht="16.5" thickBot="1" x14ac:dyDescent="0.3">
      <c r="A26" s="86" t="s">
        <v>168</v>
      </c>
      <c r="B26" s="82" t="s">
        <v>177</v>
      </c>
      <c r="C26" s="83"/>
      <c r="D26" s="83"/>
      <c r="E26" s="84">
        <v>11</v>
      </c>
      <c r="F26" s="84">
        <v>17</v>
      </c>
      <c r="G26" s="84">
        <v>2.8000000000000003</v>
      </c>
      <c r="H26" s="84">
        <v>10</v>
      </c>
      <c r="I26" s="84">
        <v>2</v>
      </c>
      <c r="J26" s="84">
        <v>0.70000000000000007</v>
      </c>
      <c r="K26" s="84">
        <v>2.4000000000000004</v>
      </c>
      <c r="L26" s="84">
        <v>0.30000000000000004</v>
      </c>
      <c r="M26" s="84">
        <v>1.6</v>
      </c>
      <c r="N26" s="84">
        <v>0.34</v>
      </c>
      <c r="O26" s="84">
        <v>1</v>
      </c>
      <c r="P26" s="84">
        <v>0.15</v>
      </c>
      <c r="Q26" s="84">
        <v>1</v>
      </c>
      <c r="R26" s="84">
        <v>0.16</v>
      </c>
      <c r="S26" s="85">
        <f t="shared" si="0"/>
        <v>50.449999999999996</v>
      </c>
    </row>
    <row r="27" spans="1:19" ht="16.5" thickBot="1" x14ac:dyDescent="0.3">
      <c r="A27" s="86" t="s">
        <v>169</v>
      </c>
      <c r="B27" s="82" t="s">
        <v>177</v>
      </c>
      <c r="C27" s="83"/>
      <c r="D27" s="83"/>
      <c r="E27" s="84">
        <v>6</v>
      </c>
      <c r="F27" s="84">
        <v>14</v>
      </c>
      <c r="G27" s="84">
        <v>1.5</v>
      </c>
      <c r="H27" s="84">
        <v>6</v>
      </c>
      <c r="I27" s="84">
        <v>1.2000000000000002</v>
      </c>
      <c r="J27" s="84">
        <v>0.49</v>
      </c>
      <c r="K27" s="84">
        <v>1.5</v>
      </c>
      <c r="L27" s="84">
        <v>0.17</v>
      </c>
      <c r="M27" s="84">
        <v>0.9</v>
      </c>
      <c r="N27" s="84">
        <v>0.19</v>
      </c>
      <c r="O27" s="84">
        <v>0.5</v>
      </c>
      <c r="P27" s="84">
        <v>0.08</v>
      </c>
      <c r="Q27" s="84">
        <v>0.60000000000000009</v>
      </c>
      <c r="R27" s="84">
        <v>0.08</v>
      </c>
      <c r="S27" s="85">
        <f t="shared" si="0"/>
        <v>33.21</v>
      </c>
    </row>
    <row r="28" spans="1:19" ht="16.5" thickBot="1" x14ac:dyDescent="0.3">
      <c r="A28" s="81" t="s">
        <v>170</v>
      </c>
      <c r="B28" s="82" t="s">
        <v>177</v>
      </c>
      <c r="C28" s="83"/>
      <c r="D28" s="83"/>
      <c r="E28" s="84">
        <v>11</v>
      </c>
      <c r="F28" s="84">
        <v>17</v>
      </c>
      <c r="G28" s="84">
        <v>2.6</v>
      </c>
      <c r="H28" s="84">
        <v>10</v>
      </c>
      <c r="I28" s="84">
        <v>2.1</v>
      </c>
      <c r="J28" s="84">
        <v>1</v>
      </c>
      <c r="K28" s="84">
        <v>2.7</v>
      </c>
      <c r="L28" s="84">
        <v>0.30000000000000004</v>
      </c>
      <c r="M28" s="84">
        <v>1.8</v>
      </c>
      <c r="N28" s="84">
        <v>0.38</v>
      </c>
      <c r="O28" s="84">
        <v>1.1000000000000001</v>
      </c>
      <c r="P28" s="84">
        <v>0.16</v>
      </c>
      <c r="Q28" s="84">
        <v>1.1000000000000001</v>
      </c>
      <c r="R28" s="84">
        <v>0.16</v>
      </c>
      <c r="S28" s="85">
        <f t="shared" si="0"/>
        <v>51.4</v>
      </c>
    </row>
    <row r="29" spans="1:19" ht="16.5" thickBot="1" x14ac:dyDescent="0.3">
      <c r="A29" s="87" t="s">
        <v>171</v>
      </c>
      <c r="B29" s="82" t="s">
        <v>177</v>
      </c>
      <c r="C29" s="83"/>
      <c r="D29" s="83"/>
      <c r="E29" s="88">
        <v>8</v>
      </c>
      <c r="F29" s="88">
        <v>10</v>
      </c>
      <c r="G29" s="88">
        <v>1.9000000000000001</v>
      </c>
      <c r="H29" s="88">
        <v>7</v>
      </c>
      <c r="I29" s="88">
        <v>1.5</v>
      </c>
      <c r="J29" s="88">
        <v>0.9</v>
      </c>
      <c r="K29" s="88">
        <v>1.7000000000000002</v>
      </c>
      <c r="L29" s="88">
        <v>0.26</v>
      </c>
      <c r="M29" s="88">
        <v>1.7000000000000002</v>
      </c>
      <c r="N29" s="88">
        <v>0.37</v>
      </c>
      <c r="O29" s="88">
        <v>1.2000000000000002</v>
      </c>
      <c r="P29" s="88">
        <v>0.18</v>
      </c>
      <c r="Q29" s="88">
        <v>1.2000000000000002</v>
      </c>
      <c r="R29" s="88">
        <v>0.19</v>
      </c>
      <c r="S29" s="85">
        <f t="shared" si="0"/>
        <v>36.1</v>
      </c>
    </row>
    <row r="30" spans="1:19" ht="16.5" thickBot="1" x14ac:dyDescent="0.3">
      <c r="A30" s="87" t="s">
        <v>172</v>
      </c>
      <c r="B30" s="82" t="s">
        <v>177</v>
      </c>
      <c r="C30" s="83"/>
      <c r="D30" s="83"/>
      <c r="E30" s="88">
        <v>2.1</v>
      </c>
      <c r="F30" s="88">
        <v>7</v>
      </c>
      <c r="G30" s="88">
        <v>0.8</v>
      </c>
      <c r="H30" s="88">
        <v>3.5</v>
      </c>
      <c r="I30" s="88">
        <v>0.8</v>
      </c>
      <c r="J30" s="88">
        <v>0.8</v>
      </c>
      <c r="K30" s="88">
        <v>0.82000000000000006</v>
      </c>
      <c r="L30" s="88">
        <v>0.1</v>
      </c>
      <c r="M30" s="88">
        <v>0.60000000000000009</v>
      </c>
      <c r="N30" s="88">
        <v>0.13</v>
      </c>
      <c r="O30" s="88">
        <v>0.39</v>
      </c>
      <c r="P30" s="88">
        <v>0.06</v>
      </c>
      <c r="Q30" s="88">
        <v>0.4</v>
      </c>
      <c r="R30" s="88">
        <v>0.06</v>
      </c>
      <c r="S30" s="85">
        <f t="shared" si="0"/>
        <v>17.559999999999999</v>
      </c>
    </row>
    <row r="31" spans="1:19" ht="15.75" x14ac:dyDescent="0.25">
      <c r="A31" s="87" t="s">
        <v>173</v>
      </c>
      <c r="B31" s="82" t="s">
        <v>177</v>
      </c>
      <c r="C31" s="83"/>
      <c r="D31" s="83"/>
      <c r="E31" s="88">
        <v>2.4000000000000004</v>
      </c>
      <c r="F31" s="88">
        <v>3.2</v>
      </c>
      <c r="G31" s="88">
        <v>0.5</v>
      </c>
      <c r="H31" s="88">
        <v>2.3000000000000003</v>
      </c>
      <c r="I31" s="88">
        <v>0.42</v>
      </c>
      <c r="J31" s="88">
        <v>0.5</v>
      </c>
      <c r="K31" s="88">
        <v>0.44</v>
      </c>
      <c r="L31" s="88">
        <v>0.05</v>
      </c>
      <c r="M31" s="88">
        <v>0.26</v>
      </c>
      <c r="N31" s="88">
        <v>0.05</v>
      </c>
      <c r="O31" s="88">
        <v>0.16</v>
      </c>
      <c r="P31" s="88">
        <v>2.6000000000000002E-2</v>
      </c>
      <c r="Q31" s="88">
        <v>0.19</v>
      </c>
      <c r="R31" s="88">
        <v>0.03</v>
      </c>
      <c r="S31" s="85">
        <f t="shared" si="0"/>
        <v>10.526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Табл. 1 Пределы обнаружения</vt:lpstr>
      <vt:lpstr>Табл. 2 Фосфаты РЗЭ</vt:lpstr>
      <vt:lpstr>Табл. 3 РЗЭ в жиле и песчаниках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 Smert`</dc:creator>
  <cp:lastModifiedBy>Irina</cp:lastModifiedBy>
  <dcterms:created xsi:type="dcterms:W3CDTF">2015-06-05T18:19:34Z</dcterms:created>
  <dcterms:modified xsi:type="dcterms:W3CDTF">2026-10-10T08:04:48Z</dcterms:modified>
</cp:coreProperties>
</file>